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+PüskineDia\ISKOLATEJ 2021-2022-ES TANÉV\"/>
    </mc:Choice>
  </mc:AlternateContent>
  <bookViews>
    <workbookView xWindow="0" yWindow="0" windowWidth="20490" windowHeight="7620"/>
  </bookViews>
  <sheets>
    <sheet name="TEJ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3" l="1"/>
  <c r="F37" i="3"/>
  <c r="E37" i="3"/>
  <c r="G8" i="3"/>
  <c r="F8" i="3"/>
  <c r="E8" i="3"/>
  <c r="G48" i="3" l="1"/>
  <c r="F48" i="3"/>
  <c r="E48" i="3"/>
  <c r="G47" i="3"/>
  <c r="F47" i="3"/>
  <c r="E47" i="3"/>
  <c r="G46" i="3"/>
  <c r="F46" i="3"/>
  <c r="E46" i="3"/>
  <c r="G45" i="3"/>
  <c r="F45" i="3"/>
  <c r="E45" i="3"/>
  <c r="G44" i="3"/>
  <c r="F44" i="3"/>
  <c r="E44" i="3"/>
  <c r="G43" i="3"/>
  <c r="F43" i="3"/>
  <c r="E43" i="3"/>
  <c r="G42" i="3"/>
  <c r="F42" i="3"/>
  <c r="E42" i="3"/>
  <c r="G41" i="3"/>
  <c r="F41" i="3"/>
  <c r="E41" i="3"/>
  <c r="G40" i="3"/>
  <c r="F40" i="3"/>
  <c r="E40" i="3"/>
  <c r="G39" i="3"/>
  <c r="F39" i="3"/>
  <c r="E39" i="3"/>
  <c r="G38" i="3"/>
  <c r="F38" i="3"/>
  <c r="E38" i="3"/>
  <c r="G36" i="3"/>
  <c r="F36" i="3"/>
  <c r="E36" i="3"/>
  <c r="G35" i="3"/>
  <c r="F35" i="3"/>
  <c r="E35" i="3"/>
  <c r="G34" i="3"/>
  <c r="F34" i="3"/>
  <c r="E34" i="3"/>
  <c r="G33" i="3"/>
  <c r="F33" i="3"/>
  <c r="E33" i="3"/>
  <c r="G32" i="3"/>
  <c r="F32" i="3"/>
  <c r="E32" i="3"/>
  <c r="G31" i="3"/>
  <c r="F31" i="3"/>
  <c r="E31" i="3"/>
  <c r="G30" i="3"/>
  <c r="F30" i="3"/>
  <c r="E30" i="3"/>
  <c r="G29" i="3"/>
  <c r="F29" i="3"/>
  <c r="E29" i="3"/>
  <c r="G28" i="3"/>
  <c r="F28" i="3"/>
  <c r="E28" i="3"/>
  <c r="G27" i="3"/>
  <c r="F27" i="3"/>
  <c r="E27" i="3"/>
  <c r="G26" i="3"/>
  <c r="F26" i="3"/>
  <c r="E26" i="3"/>
  <c r="G25" i="3"/>
  <c r="F25" i="3"/>
  <c r="E25" i="3"/>
  <c r="G24" i="3"/>
  <c r="F24" i="3"/>
  <c r="E24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7" i="3"/>
  <c r="F7" i="3"/>
  <c r="E7" i="3"/>
  <c r="G6" i="3"/>
  <c r="F6" i="3"/>
  <c r="E6" i="3"/>
</calcChain>
</file>

<file path=xl/sharedStrings.xml><?xml version="1.0" encoding="utf-8"?>
<sst xmlns="http://schemas.openxmlformats.org/spreadsheetml/2006/main" count="409" uniqueCount="291">
  <si>
    <t>Sor szám</t>
  </si>
  <si>
    <t>OM azonosító</t>
  </si>
  <si>
    <t>A feladatellátási hely azonosítója</t>
  </si>
  <si>
    <t>A feladatellátási hely megnevezése</t>
  </si>
  <si>
    <t>A feladatellátási hely megyéje</t>
  </si>
  <si>
    <t>A feladatellátási hely irányítószáma</t>
  </si>
  <si>
    <t>A feladatellátási hely települése</t>
  </si>
  <si>
    <t>A feladatellátási hely pontos címe</t>
  </si>
  <si>
    <t>001</t>
  </si>
  <si>
    <t>002</t>
  </si>
  <si>
    <t>003</t>
  </si>
  <si>
    <t>006</t>
  </si>
  <si>
    <t>009</t>
  </si>
  <si>
    <t>016</t>
  </si>
  <si>
    <t>018</t>
  </si>
  <si>
    <t>005</t>
  </si>
  <si>
    <t>Pest</t>
  </si>
  <si>
    <t>Rákóczi utca 2.</t>
  </si>
  <si>
    <t>Kossuth Lajos utca 2.</t>
  </si>
  <si>
    <t>Iskola utca 2.</t>
  </si>
  <si>
    <t>Fő út 2.</t>
  </si>
  <si>
    <t>Rákóczi út 1.</t>
  </si>
  <si>
    <t>Iskola utca 6.</t>
  </si>
  <si>
    <t>Ady Endre utca 2.</t>
  </si>
  <si>
    <t>Rákóczi utca 6.</t>
  </si>
  <si>
    <t>Kossuth Lajos út 13.</t>
  </si>
  <si>
    <t>Petőfi tér 6.</t>
  </si>
  <si>
    <t>037726</t>
  </si>
  <si>
    <t>Templomdombi Általános Iskola</t>
  </si>
  <si>
    <t>2000</t>
  </si>
  <si>
    <t>Szentendre</t>
  </si>
  <si>
    <t>Alkotmány utca 12.</t>
  </si>
  <si>
    <t>037723</t>
  </si>
  <si>
    <t>Szentendrei Barcsay Jenő Általános Iskola</t>
  </si>
  <si>
    <t>Kálvária út 18.</t>
  </si>
  <si>
    <t>032407</t>
  </si>
  <si>
    <t>Pomázi Német Nemzetiségi Általános Iskola</t>
  </si>
  <si>
    <t>2013</t>
  </si>
  <si>
    <t>Pomáz</t>
  </si>
  <si>
    <t>Beniczky utca 53.</t>
  </si>
  <si>
    <t>032402</t>
  </si>
  <si>
    <t>Sashegyi Sándor Általános Iskola, Gimnázium és Rendészeti Szakközépiskola</t>
  </si>
  <si>
    <t>032403</t>
  </si>
  <si>
    <t>Pomázi Mátyás Király Általános Iskola</t>
  </si>
  <si>
    <t>Mátyás király utca 2.</t>
  </si>
  <si>
    <t>032398</t>
  </si>
  <si>
    <t>Leányfalui Móricz Zsigmond Általános Iskola</t>
  </si>
  <si>
    <t>2016</t>
  </si>
  <si>
    <t>Leányfalu</t>
  </si>
  <si>
    <t>Szent Imre herceg útja 9-13.</t>
  </si>
  <si>
    <t>032400</t>
  </si>
  <si>
    <t>Pilisszentkereszti Szlovák Nemzetiségi Általános Iskola</t>
  </si>
  <si>
    <t>2098</t>
  </si>
  <si>
    <t>Pilisszentkereszt</t>
  </si>
  <si>
    <t>Rákóczi Ferenc utca 12.</t>
  </si>
  <si>
    <t>032433</t>
  </si>
  <si>
    <t>Sződligeti Gárdonyi Géza Általános Iskola</t>
  </si>
  <si>
    <t>2133</t>
  </si>
  <si>
    <t>Sződliget</t>
  </si>
  <si>
    <t>Rákóczi utca 1-3.</t>
  </si>
  <si>
    <t>032432</t>
  </si>
  <si>
    <t>Sződi Hunyadi János Általános Iskola</t>
  </si>
  <si>
    <t>2134</t>
  </si>
  <si>
    <t>Sződ</t>
  </si>
  <si>
    <t>032424</t>
  </si>
  <si>
    <t>Kvassay Jenő Általános Iskola</t>
  </si>
  <si>
    <t>2162</t>
  </si>
  <si>
    <t>Őrbottyán</t>
  </si>
  <si>
    <t>Rákóczi F. utca 84.</t>
  </si>
  <si>
    <t>Kvassay Jenő Általános Iskola Kisnémedi Tagiskolája</t>
  </si>
  <si>
    <t>2165</t>
  </si>
  <si>
    <t>Kisnémedi</t>
  </si>
  <si>
    <t>032436</t>
  </si>
  <si>
    <t>Vácrátóti Petőfi Sándor Általános Iskola</t>
  </si>
  <si>
    <t>2163</t>
  </si>
  <si>
    <t>Vácrátót</t>
  </si>
  <si>
    <t>032435</t>
  </si>
  <si>
    <t>Váchartyáni Apáczai Csere János Általános Iskola</t>
  </si>
  <si>
    <t>2164</t>
  </si>
  <si>
    <t>Váchartyán</t>
  </si>
  <si>
    <t>Halászi Károly utca 2.</t>
  </si>
  <si>
    <t>203200</t>
  </si>
  <si>
    <t>Vácdukai Benedek Elek Általános Iskola</t>
  </si>
  <si>
    <t>2167</t>
  </si>
  <si>
    <t>Vácduka</t>
  </si>
  <si>
    <t>Ifjúság  utca 2</t>
  </si>
  <si>
    <t>037731</t>
  </si>
  <si>
    <t>Váci Árpád Fejedelem Általános Iskola</t>
  </si>
  <si>
    <t>2600</t>
  </si>
  <si>
    <t>Vác</t>
  </si>
  <si>
    <t>Árpád köz 1.</t>
  </si>
  <si>
    <t>037732</t>
  </si>
  <si>
    <t>Váci Juhász Gyula Általános Iskola</t>
  </si>
  <si>
    <t>Báthori utca 17-19.</t>
  </si>
  <si>
    <t>037735</t>
  </si>
  <si>
    <t>Váci Petőfi Sándor Általános Iskola</t>
  </si>
  <si>
    <t>Deákvári főtér 5.</t>
  </si>
  <si>
    <t>2166</t>
  </si>
  <si>
    <t>Püspökszilágy</t>
  </si>
  <si>
    <t>Nagymező utca 14.</t>
  </si>
  <si>
    <t>2683</t>
  </si>
  <si>
    <t>Acsa</t>
  </si>
  <si>
    <t>Dózsa Gy. út 2.</t>
  </si>
  <si>
    <t>2613</t>
  </si>
  <si>
    <t>Rád</t>
  </si>
  <si>
    <t>032652</t>
  </si>
  <si>
    <t>Március 15. tér 6.</t>
  </si>
  <si>
    <t>Zichy Hyppolit utca 16-18.</t>
  </si>
  <si>
    <t>Kovács László utca 3.</t>
  </si>
  <si>
    <t>Naszály út 29.</t>
  </si>
  <si>
    <t>037733</t>
  </si>
  <si>
    <t>Váci Földváry Károly Általános Iskola</t>
  </si>
  <si>
    <t>037736</t>
  </si>
  <si>
    <t>Váci Radnóti Miklós Általános Iskola</t>
  </si>
  <si>
    <t>Radnóti Miklós út 7.</t>
  </si>
  <si>
    <t>032418</t>
  </si>
  <si>
    <t>Kosdi Arany János Általános Iskola</t>
  </si>
  <si>
    <t>2612</t>
  </si>
  <si>
    <t>Kosd</t>
  </si>
  <si>
    <t>Bocskai utca 1.</t>
  </si>
  <si>
    <t>032429</t>
  </si>
  <si>
    <t>Rádi II. Rákóczi Ferenc Általános Iskola</t>
  </si>
  <si>
    <t>202762</t>
  </si>
  <si>
    <t>Cserhátliget Általános Iskola</t>
  </si>
  <si>
    <t>2614</t>
  </si>
  <si>
    <t>Penc</t>
  </si>
  <si>
    <t>Rákóczi utca 29.</t>
  </si>
  <si>
    <t>201223</t>
  </si>
  <si>
    <t>Vilcsek Gyula Általános Iskola</t>
  </si>
  <si>
    <t>2623</t>
  </si>
  <si>
    <t>Kismaros</t>
  </si>
  <si>
    <t>Liget utca 38.</t>
  </si>
  <si>
    <t>032431</t>
  </si>
  <si>
    <t>Szokolyai Cseh Péter Általános Iskola</t>
  </si>
  <si>
    <t>2624</t>
  </si>
  <si>
    <t>Szokolya</t>
  </si>
  <si>
    <t>Lévai utca 5/A</t>
  </si>
  <si>
    <t>032423</t>
  </si>
  <si>
    <t>Nagymarosi Kittenberger Kálmán Általános Iskola és Alapfokú Művészeti Iskola</t>
  </si>
  <si>
    <t>2626</t>
  </si>
  <si>
    <t>Nagymaros</t>
  </si>
  <si>
    <t>Fehérhegy utca 2.</t>
  </si>
  <si>
    <t>032440</t>
  </si>
  <si>
    <t>Szőnyi István Általános Iskola és Alapfokú Művészeti Iskola</t>
  </si>
  <si>
    <t>2627</t>
  </si>
  <si>
    <t>Zebegény</t>
  </si>
  <si>
    <t>Petőfi tér 1-2.</t>
  </si>
  <si>
    <t>2628</t>
  </si>
  <si>
    <t>Szob</t>
  </si>
  <si>
    <t>2635</t>
  </si>
  <si>
    <t>Vámosmikola</t>
  </si>
  <si>
    <t>Huszár utca 63.</t>
  </si>
  <si>
    <t>2632</t>
  </si>
  <si>
    <t>Letkés</t>
  </si>
  <si>
    <t>2638</t>
  </si>
  <si>
    <t>Kemence</t>
  </si>
  <si>
    <t>201046</t>
  </si>
  <si>
    <t>Szobi Fekete István Általános Iskola</t>
  </si>
  <si>
    <t>2625</t>
  </si>
  <si>
    <t>Kóspallag</t>
  </si>
  <si>
    <t>Szobi Fekete István Általános Iskola Vámosmikolai Általános Tagiskolája</t>
  </si>
  <si>
    <t>Szobi Fekete István Általános Iskola Szokolyi Alajos Általános Tagiskolája</t>
  </si>
  <si>
    <t>2639</t>
  </si>
  <si>
    <t>Bernecebaráti</t>
  </si>
  <si>
    <t>Széchenyi út 23-25.</t>
  </si>
  <si>
    <t>Szobi Fekete István Általános Iskola Árpád Fejedelem Általános Tagiskolája</t>
  </si>
  <si>
    <t>Szobi Fekete István Általános Iskola Kemencei Általános Tagiskolája</t>
  </si>
  <si>
    <t>Fő út 161.</t>
  </si>
  <si>
    <t>202761</t>
  </si>
  <si>
    <t>Galgagyörki Gárdonyi Géza Általános Iskola</t>
  </si>
  <si>
    <t>2681</t>
  </si>
  <si>
    <t>Galgagyörk</t>
  </si>
  <si>
    <t>032427</t>
  </si>
  <si>
    <t>Püspökhatvani Bene József Általános Iskola</t>
  </si>
  <si>
    <t>2682</t>
  </si>
  <si>
    <t>Püspökhatvan</t>
  </si>
  <si>
    <t>032411</t>
  </si>
  <si>
    <t>Acsai Petőfi Sándor Általános Iskola</t>
  </si>
  <si>
    <t>2615</t>
  </si>
  <si>
    <t>Csővár</t>
  </si>
  <si>
    <t>Mikszáth utca 3/A</t>
  </si>
  <si>
    <t>Karakter szám (Megnevezés1)</t>
  </si>
  <si>
    <t>Karakter szám (Megnevezés2)</t>
  </si>
  <si>
    <t>Karakter szám (Megnevezés3)</t>
  </si>
  <si>
    <t>Cserhátliget ÁI</t>
  </si>
  <si>
    <t>Templomdombi ÁI</t>
  </si>
  <si>
    <t>Kvassay Jenő ÁI</t>
  </si>
  <si>
    <t>Vilcsek Gyula ÁI</t>
  </si>
  <si>
    <t>Váci Juhász Gyula ÁI</t>
  </si>
  <si>
    <t>Váci Árpád Fejedelem ÁI</t>
  </si>
  <si>
    <t>Váci Földváry Károly ÁI</t>
  </si>
  <si>
    <t>Szokolyai Cseh Péter ÁI</t>
  </si>
  <si>
    <t>Szentendrei Barcsay Jenő ÁI</t>
  </si>
  <si>
    <t>Püspökhatvani Bene Jó. ÁI</t>
  </si>
  <si>
    <t>Pilisszentkereszti Szlovák Nemz-i ÁI</t>
  </si>
  <si>
    <t>Nagymarosi Kittenberger Kálmán ÁI,AMI</t>
  </si>
  <si>
    <t>Kvassay Jenő ÁI Kisnémedi T.IS</t>
  </si>
  <si>
    <t>Cházár András EGYMI, SZI, KI, KOLL</t>
  </si>
  <si>
    <t>Sashegyi S. ÁI,GIM,Rendészeti SZKI</t>
  </si>
  <si>
    <t>Váci Petőfi ÁI</t>
  </si>
  <si>
    <t>Acsai Petőfi ÁI</t>
  </si>
  <si>
    <t>Vácrátóti Petőfi ÁI</t>
  </si>
  <si>
    <t>Acsai Petőfi ÁI Csővári T.IS</t>
  </si>
  <si>
    <t>Leányfalui Móricz ÁI</t>
  </si>
  <si>
    <t>Váchartyáni Apáczai ÁI</t>
  </si>
  <si>
    <t>Sződligeti Gárdonyi ÁI</t>
  </si>
  <si>
    <t>Galgagyörki Gárdonyi ÁI</t>
  </si>
  <si>
    <t>Szobi Fekete Is. ÁI Kemencei T.IS</t>
  </si>
  <si>
    <t>Szobi Fekete Is. ÁI Fekete Imre T.IS</t>
  </si>
  <si>
    <t>Szobi Fekete Is. ÁI Vámosmikolai T.IS</t>
  </si>
  <si>
    <t>Szobi Fekete Is. ÁI Szokolyi ALa. T.IS</t>
  </si>
  <si>
    <t>Szobi Fekete Is. ÁI Árpád Fejedelem T.IS</t>
  </si>
  <si>
    <t>Pomázi Mátyás Kir. ÁI</t>
  </si>
  <si>
    <t>Rádi II.Rákóczi ÁI</t>
  </si>
  <si>
    <t>Pomázi Német ÁI</t>
  </si>
  <si>
    <t>Vácdukai Benedek E. ÁI</t>
  </si>
  <si>
    <t>Cházár András EGYMI,SZI,KI Pivár T.IN</t>
  </si>
  <si>
    <t>Cházár András EGYMI,SZI,KI Simon T.IN</t>
  </si>
  <si>
    <t>Cházár András EGYMI Bárczi Gusztáv T.IN</t>
  </si>
  <si>
    <t>Kosdi Arany János ÁI</t>
  </si>
  <si>
    <t>Sződi Hunyadi János ÁI</t>
  </si>
  <si>
    <t>Váci Radnóti Miklós ÁI</t>
  </si>
  <si>
    <t>Szőnyi István ÁI,AMI</t>
  </si>
  <si>
    <t>Szobi Fekete István ÁI</t>
  </si>
  <si>
    <t>Váci Petőfi ÁI Móra Ferenc T.IS</t>
  </si>
  <si>
    <t>Megnevezés1 (szervezeti egység név, intézmény név, feladatellátási hely név)</t>
  </si>
  <si>
    <t>1.</t>
  </si>
  <si>
    <t>2.</t>
  </si>
  <si>
    <t>3.</t>
  </si>
  <si>
    <t>4.</t>
  </si>
  <si>
    <t>5.</t>
  </si>
  <si>
    <t>6.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</si>
  <si>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</si>
  <si>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</si>
  <si>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</si>
  <si>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</si>
  <si>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</si>
  <si>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</si>
  <si>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</si>
  <si>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</si>
  <si>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</si>
  <si>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</si>
  <si>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</si>
  <si>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</si>
  <si>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</si>
  <si>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</si>
  <si>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</si>
  <si>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</si>
  <si>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</si>
  <si>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</si>
  <si>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</si>
  <si>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</si>
  <si>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</si>
  <si>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</si>
  <si>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</si>
  <si>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</si>
  <si>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</si>
  <si>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</si>
  <si>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</si>
  <si>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</si>
  <si>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</si>
  <si>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</si>
  <si>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</si>
  <si>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</si>
  <si>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</si>
  <si>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</si>
  <si>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</si>
  <si>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</si>
  <si>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Szentendrei Barcsay Jenő Általános Iskola Csobánkai Tagiskolája</t>
  </si>
  <si>
    <t>Csobánka</t>
  </si>
  <si>
    <t>Szobi Fekete István Általános Iskola Kóspallag Telephelye</t>
  </si>
  <si>
    <t>Acsai Petőfi Sándor Általános Iskola Csővári Telephelye</t>
  </si>
  <si>
    <t>Vörösvári út 12.</t>
  </si>
  <si>
    <t>Váci út 18.</t>
  </si>
  <si>
    <t>Nagymarosi Kittenberger Kálmán Általános Iskola és Alapfokú Művészeti Iskola (telephely)</t>
  </si>
  <si>
    <t>45.</t>
  </si>
  <si>
    <t xml:space="preserve">Váchartyáni Apáczai Csere János Ált. Isk.Püspökszilágyi Telephelye </t>
  </si>
  <si>
    <t xml:space="preserve">                     </t>
  </si>
  <si>
    <t>Cházár András EGYMI Óvoda, Általános Iskola, Szakiskola, Készségfejlesztő Iskola, Kollégium, Fejlesztő Nevelést-Oktatást Végző Iskola, Bárczi Gusztáv Tagintézménye</t>
  </si>
  <si>
    <t xml:space="preserve">Cházár András Egységes Gyógypedagógiai Módszertani Intézmény, Óvoda, Általános Iskola, Szakiskola, Készségfejlesztő Iskola, Kollégium, Fejlesztő Nevelést-Oktatást Végző Iskola Pivár Ignác Tagintézmény
</t>
  </si>
  <si>
    <t xml:space="preserve">becsült létszám (fő) </t>
  </si>
  <si>
    <t xml:space="preserve">alapító okirat szerinti max. létszám (fő) </t>
  </si>
  <si>
    <t xml:space="preserve">SNI szám (fő) </t>
  </si>
  <si>
    <t>óvodás 38  iskolás 65</t>
  </si>
  <si>
    <t>Cházár András Gyógypedagógiai Módszertani Intézmény, Óvoda, Általános Iskola, Szakiskola, Készségfejlesztő Iskola, Kollégium, Fejlesztő Nevelést - Oktatást Végző Iskola</t>
  </si>
  <si>
    <t>Cházár András Egységes Gyógypedagógiai Módszertani Intézmény, Óvoda, Általános Iskola, Szakiskola, Készségfejlesztő Iskola, Kollégium, Fejlesztő Nevelést-Oktatást Végző Iskola Simon Antal Tagintézmény</t>
  </si>
  <si>
    <t xml:space="preserve">46. </t>
  </si>
  <si>
    <t>Visegrádi Áprily Lajos Általános Iskola Kisoroszi Tagintézmény</t>
  </si>
  <si>
    <t xml:space="preserve">Kisoroszi </t>
  </si>
  <si>
    <t xml:space="preserve">Széchenyi út 33. </t>
  </si>
  <si>
    <t xml:space="preserve">VÁCI TANKERÜLETI KÖZPONT - TK/134/00934-1/2021 ajánlattételi felhívás 2. sz. melléklete  -  Iskolatejhez létszámok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</si>
</sst>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1">
    <cellStyle name="Normá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49"/>
  <sheetViews>
    <sheetView tabSelected="1" zoomScale="93" zoomScaleNormal="93" workbookViewId="0">
      <selection activeCell="O49" sqref="A1:O49"/>
    </sheetView>
  </sheetViews>
  <sheetFormatPr defaultRowHeight="12.75" x14ac:dyDescent="0.25"/>
  <cols>
    <col min="1" max="1" width="9.140625" style="4"/>
    <col min="2" max="2" width="13.140625" style="3" bestFit="1" customWidth="1"/>
    <col min="3" max="3" width="12.140625" style="3" customWidth="1"/>
    <col min="4" max="4" width="40.85546875" style="2" hidden="1" customWidth="1"/>
    <col min="5" max="7" width="18.7109375" style="3" hidden="1" customWidth="1"/>
    <col min="8" max="8" width="59.85546875" style="2" customWidth="1"/>
    <col min="9" max="9" width="14.42578125" style="3" customWidth="1"/>
    <col min="10" max="10" width="11.7109375" style="3" customWidth="1"/>
    <col min="11" max="11" width="23.42578125" style="2" customWidth="1"/>
    <col min="12" max="12" width="31.5703125" style="2" customWidth="1"/>
    <col min="13" max="15" width="12.85546875" style="2" customWidth="1"/>
    <col min="16" max="16384" width="9.140625" style="2"/>
  </cols>
  <sheetData>
    <row r="1" spans="1:17" ht="15.7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7" x14ac:dyDescent="0.25">
      <c r="A2" s="1"/>
      <c r="H2" s="19" t="s">
        <v>290</v>
      </c>
    </row>
    <row r="3" spans="1:17" ht="15.75" x14ac:dyDescent="0.25">
      <c r="A3" s="5"/>
    </row>
    <row r="4" spans="1:17" s="7" customFormat="1" x14ac:dyDescent="0.25">
      <c r="A4" s="6"/>
    </row>
    <row r="5" spans="1:17" s="11" customFormat="1" ht="63.75" x14ac:dyDescent="0.25">
      <c r="A5" s="8" t="s">
        <v>0</v>
      </c>
      <c r="B5" s="9" t="s">
        <v>1</v>
      </c>
      <c r="C5" s="9" t="s">
        <v>2</v>
      </c>
      <c r="D5" s="8" t="s">
        <v>225</v>
      </c>
      <c r="E5" s="10" t="s">
        <v>181</v>
      </c>
      <c r="F5" s="10" t="s">
        <v>182</v>
      </c>
      <c r="G5" s="10" t="s">
        <v>183</v>
      </c>
      <c r="H5" s="9" t="s">
        <v>3</v>
      </c>
      <c r="I5" s="9" t="s">
        <v>4</v>
      </c>
      <c r="J5" s="9" t="s">
        <v>5</v>
      </c>
      <c r="K5" s="9" t="s">
        <v>6</v>
      </c>
      <c r="L5" s="9" t="s">
        <v>7</v>
      </c>
      <c r="M5" s="9" t="s">
        <v>281</v>
      </c>
      <c r="N5" s="9" t="s">
        <v>280</v>
      </c>
      <c r="O5" s="9" t="s">
        <v>282</v>
      </c>
    </row>
    <row r="6" spans="1:17" s="13" customFormat="1" x14ac:dyDescent="0.25">
      <c r="A6" s="8" t="s">
        <v>226</v>
      </c>
      <c r="B6" s="8" t="s">
        <v>27</v>
      </c>
      <c r="C6" s="12" t="s">
        <v>9</v>
      </c>
      <c r="D6" s="8" t="s">
        <v>185</v>
      </c>
      <c r="E6" s="8">
        <f t="shared" ref="E6:E31" si="0">LEN(D6)</f>
        <v>15</v>
      </c>
      <c r="F6" s="8" t="e">
        <f>LEN(#REF!)</f>
        <v>#REF!</v>
      </c>
      <c r="G6" s="8" t="e">
        <f>LEN(#REF!)</f>
        <v>#REF!</v>
      </c>
      <c r="H6" s="8" t="s">
        <v>28</v>
      </c>
      <c r="I6" s="8" t="s">
        <v>16</v>
      </c>
      <c r="J6" s="8" t="s">
        <v>29</v>
      </c>
      <c r="K6" s="8" t="s">
        <v>30</v>
      </c>
      <c r="L6" s="8" t="s">
        <v>31</v>
      </c>
      <c r="M6" s="9">
        <v>245</v>
      </c>
      <c r="N6" s="9">
        <v>237</v>
      </c>
      <c r="O6" s="9">
        <v>10</v>
      </c>
    </row>
    <row r="7" spans="1:17" s="13" customFormat="1" x14ac:dyDescent="0.25">
      <c r="A7" s="8" t="s">
        <v>227</v>
      </c>
      <c r="B7" s="8" t="s">
        <v>32</v>
      </c>
      <c r="C7" s="12" t="s">
        <v>8</v>
      </c>
      <c r="D7" s="8" t="s">
        <v>192</v>
      </c>
      <c r="E7" s="8">
        <f t="shared" si="0"/>
        <v>27</v>
      </c>
      <c r="F7" s="8" t="e">
        <f>LEN(#REF!)</f>
        <v>#REF!</v>
      </c>
      <c r="G7" s="8" t="e">
        <f>LEN(#REF!)</f>
        <v>#REF!</v>
      </c>
      <c r="H7" s="8" t="s">
        <v>33</v>
      </c>
      <c r="I7" s="8" t="s">
        <v>16</v>
      </c>
      <c r="J7" s="8" t="s">
        <v>29</v>
      </c>
      <c r="K7" s="8" t="s">
        <v>30</v>
      </c>
      <c r="L7" s="8" t="s">
        <v>34</v>
      </c>
      <c r="M7" s="9">
        <v>930</v>
      </c>
      <c r="N7" s="9">
        <v>920</v>
      </c>
      <c r="O7" s="9">
        <v>40</v>
      </c>
    </row>
    <row r="8" spans="1:17" s="13" customFormat="1" ht="25.5" x14ac:dyDescent="0.25">
      <c r="A8" s="8" t="s">
        <v>228</v>
      </c>
      <c r="B8" s="8" t="s">
        <v>32</v>
      </c>
      <c r="C8" s="12" t="s">
        <v>9</v>
      </c>
      <c r="D8" s="8" t="s">
        <v>192</v>
      </c>
      <c r="E8" s="8">
        <f t="shared" ref="E8" si="1">LEN(D8)</f>
        <v>27</v>
      </c>
      <c r="F8" s="8" t="e">
        <f>LEN(#REF!)</f>
        <v>#REF!</v>
      </c>
      <c r="G8" s="8" t="e">
        <f>LEN(#REF!)</f>
        <v>#REF!</v>
      </c>
      <c r="H8" s="8" t="s">
        <v>268</v>
      </c>
      <c r="I8" s="8" t="s">
        <v>16</v>
      </c>
      <c r="J8" s="8">
        <v>2014</v>
      </c>
      <c r="K8" s="8" t="s">
        <v>269</v>
      </c>
      <c r="L8" s="8" t="s">
        <v>272</v>
      </c>
      <c r="M8" s="9">
        <v>130</v>
      </c>
      <c r="N8" s="9">
        <v>100</v>
      </c>
      <c r="O8" s="9">
        <v>4</v>
      </c>
    </row>
    <row r="9" spans="1:17" s="13" customFormat="1" x14ac:dyDescent="0.25">
      <c r="A9" s="8" t="s">
        <v>229</v>
      </c>
      <c r="B9" s="8" t="s">
        <v>35</v>
      </c>
      <c r="C9" s="12" t="s">
        <v>8</v>
      </c>
      <c r="D9" s="8" t="s">
        <v>214</v>
      </c>
      <c r="E9" s="8">
        <f t="shared" si="0"/>
        <v>15</v>
      </c>
      <c r="F9" s="8" t="e">
        <f>LEN(#REF!)</f>
        <v>#REF!</v>
      </c>
      <c r="G9" s="8" t="e">
        <f>LEN(#REF!)</f>
        <v>#REF!</v>
      </c>
      <c r="H9" s="8" t="s">
        <v>36</v>
      </c>
      <c r="I9" s="8" t="s">
        <v>16</v>
      </c>
      <c r="J9" s="8" t="s">
        <v>37</v>
      </c>
      <c r="K9" s="8" t="s">
        <v>38</v>
      </c>
      <c r="L9" s="8" t="s">
        <v>39</v>
      </c>
      <c r="M9" s="9">
        <v>358</v>
      </c>
      <c r="N9" s="9">
        <v>230</v>
      </c>
      <c r="O9" s="9">
        <v>1</v>
      </c>
    </row>
    <row r="10" spans="1:17" s="14" customFormat="1" ht="25.5" x14ac:dyDescent="0.25">
      <c r="A10" s="9" t="s">
        <v>230</v>
      </c>
      <c r="B10" s="9" t="s">
        <v>40</v>
      </c>
      <c r="C10" s="9" t="s">
        <v>8</v>
      </c>
      <c r="D10" s="9" t="s">
        <v>198</v>
      </c>
      <c r="E10" s="9">
        <f t="shared" si="0"/>
        <v>34</v>
      </c>
      <c r="F10" s="9" t="e">
        <f>LEN(#REF!)</f>
        <v>#REF!</v>
      </c>
      <c r="G10" s="9" t="e">
        <f>LEN(#REF!)</f>
        <v>#REF!</v>
      </c>
      <c r="H10" s="9" t="s">
        <v>41</v>
      </c>
      <c r="I10" s="9" t="s">
        <v>16</v>
      </c>
      <c r="J10" s="9" t="s">
        <v>37</v>
      </c>
      <c r="K10" s="9" t="s">
        <v>38</v>
      </c>
      <c r="L10" s="9" t="s">
        <v>19</v>
      </c>
      <c r="M10" s="9">
        <v>635</v>
      </c>
      <c r="N10" s="9">
        <v>460</v>
      </c>
      <c r="O10" s="9">
        <v>40</v>
      </c>
    </row>
    <row r="11" spans="1:17" s="13" customFormat="1" x14ac:dyDescent="0.25">
      <c r="A11" s="8" t="s">
        <v>231</v>
      </c>
      <c r="B11" s="8" t="s">
        <v>42</v>
      </c>
      <c r="C11" s="12" t="s">
        <v>8</v>
      </c>
      <c r="D11" s="8" t="s">
        <v>212</v>
      </c>
      <c r="E11" s="8">
        <f t="shared" si="0"/>
        <v>21</v>
      </c>
      <c r="F11" s="8" t="e">
        <f>LEN(#REF!)</f>
        <v>#REF!</v>
      </c>
      <c r="G11" s="8" t="e">
        <f>LEN(#REF!)</f>
        <v>#REF!</v>
      </c>
      <c r="H11" s="8" t="s">
        <v>43</v>
      </c>
      <c r="I11" s="8" t="s">
        <v>16</v>
      </c>
      <c r="J11" s="8" t="s">
        <v>37</v>
      </c>
      <c r="K11" s="8" t="s">
        <v>38</v>
      </c>
      <c r="L11" s="8" t="s">
        <v>44</v>
      </c>
      <c r="M11" s="9">
        <v>660</v>
      </c>
      <c r="N11" s="9">
        <v>490</v>
      </c>
      <c r="O11" s="9">
        <v>27</v>
      </c>
    </row>
    <row r="12" spans="1:17" s="13" customFormat="1" x14ac:dyDescent="0.25">
      <c r="A12" s="8" t="s">
        <v>232</v>
      </c>
      <c r="B12" s="8" t="s">
        <v>45</v>
      </c>
      <c r="C12" s="12" t="s">
        <v>8</v>
      </c>
      <c r="D12" s="8" t="s">
        <v>203</v>
      </c>
      <c r="E12" s="8">
        <f t="shared" si="0"/>
        <v>20</v>
      </c>
      <c r="F12" s="8" t="e">
        <f>LEN(#REF!)</f>
        <v>#REF!</v>
      </c>
      <c r="G12" s="8" t="e">
        <f>LEN(#REF!)</f>
        <v>#REF!</v>
      </c>
      <c r="H12" s="8" t="s">
        <v>46</v>
      </c>
      <c r="I12" s="8" t="s">
        <v>16</v>
      </c>
      <c r="J12" s="8" t="s">
        <v>47</v>
      </c>
      <c r="K12" s="8" t="s">
        <v>48</v>
      </c>
      <c r="L12" s="8" t="s">
        <v>49</v>
      </c>
      <c r="M12" s="9">
        <v>365</v>
      </c>
      <c r="N12" s="9">
        <v>260</v>
      </c>
      <c r="O12" s="9">
        <v>9</v>
      </c>
    </row>
    <row r="13" spans="1:17" s="13" customFormat="1" x14ac:dyDescent="0.25">
      <c r="A13" s="8" t="s">
        <v>233</v>
      </c>
      <c r="B13" s="8" t="s">
        <v>50</v>
      </c>
      <c r="C13" s="12" t="s">
        <v>8</v>
      </c>
      <c r="D13" s="8" t="s">
        <v>194</v>
      </c>
      <c r="E13" s="8">
        <f t="shared" si="0"/>
        <v>36</v>
      </c>
      <c r="F13" s="8" t="e">
        <f>LEN(#REF!)</f>
        <v>#REF!</v>
      </c>
      <c r="G13" s="8" t="e">
        <f>LEN(#REF!)</f>
        <v>#REF!</v>
      </c>
      <c r="H13" s="8" t="s">
        <v>51</v>
      </c>
      <c r="I13" s="8" t="s">
        <v>16</v>
      </c>
      <c r="J13" s="8" t="s">
        <v>52</v>
      </c>
      <c r="K13" s="8" t="s">
        <v>53</v>
      </c>
      <c r="L13" s="8" t="s">
        <v>54</v>
      </c>
      <c r="M13" s="9">
        <v>176</v>
      </c>
      <c r="N13" s="9">
        <v>116</v>
      </c>
      <c r="O13" s="9">
        <v>8</v>
      </c>
    </row>
    <row r="14" spans="1:17" s="13" customFormat="1" x14ac:dyDescent="0.25">
      <c r="A14" s="8" t="s">
        <v>234</v>
      </c>
      <c r="B14" s="8" t="s">
        <v>55</v>
      </c>
      <c r="C14" s="12" t="s">
        <v>8</v>
      </c>
      <c r="D14" s="8" t="s">
        <v>205</v>
      </c>
      <c r="E14" s="8">
        <f t="shared" si="0"/>
        <v>22</v>
      </c>
      <c r="F14" s="8" t="e">
        <f>LEN(#REF!)</f>
        <v>#REF!</v>
      </c>
      <c r="G14" s="8" t="e">
        <f>LEN(#REF!)</f>
        <v>#REF!</v>
      </c>
      <c r="H14" s="8" t="s">
        <v>56</v>
      </c>
      <c r="I14" s="8" t="s">
        <v>16</v>
      </c>
      <c r="J14" s="8" t="s">
        <v>57</v>
      </c>
      <c r="K14" s="8" t="s">
        <v>58</v>
      </c>
      <c r="L14" s="8" t="s">
        <v>59</v>
      </c>
      <c r="M14" s="9">
        <v>420</v>
      </c>
      <c r="N14" s="9">
        <v>360</v>
      </c>
      <c r="O14" s="9">
        <v>8</v>
      </c>
    </row>
    <row r="15" spans="1:17" s="13" customFormat="1" x14ac:dyDescent="0.25">
      <c r="A15" s="8" t="s">
        <v>235</v>
      </c>
      <c r="B15" s="8" t="s">
        <v>60</v>
      </c>
      <c r="C15" s="12" t="s">
        <v>8</v>
      </c>
      <c r="D15" s="8" t="s">
        <v>220</v>
      </c>
      <c r="E15" s="8">
        <f t="shared" si="0"/>
        <v>22</v>
      </c>
      <c r="F15" s="8" t="e">
        <f>LEN(#REF!)</f>
        <v>#REF!</v>
      </c>
      <c r="G15" s="8" t="e">
        <f>LEN(#REF!)</f>
        <v>#REF!</v>
      </c>
      <c r="H15" s="8" t="s">
        <v>61</v>
      </c>
      <c r="I15" s="8" t="s">
        <v>16</v>
      </c>
      <c r="J15" s="8" t="s">
        <v>62</v>
      </c>
      <c r="K15" s="8" t="s">
        <v>63</v>
      </c>
      <c r="L15" s="8" t="s">
        <v>23</v>
      </c>
      <c r="M15" s="9">
        <v>280</v>
      </c>
      <c r="N15" s="9">
        <v>280</v>
      </c>
      <c r="O15" s="9">
        <v>10</v>
      </c>
      <c r="Q15" s="13" t="s">
        <v>277</v>
      </c>
    </row>
    <row r="16" spans="1:17" s="15" customFormat="1" x14ac:dyDescent="0.25">
      <c r="A16" s="12" t="s">
        <v>236</v>
      </c>
      <c r="B16" s="12" t="s">
        <v>64</v>
      </c>
      <c r="C16" s="12" t="s">
        <v>8</v>
      </c>
      <c r="D16" s="12" t="s">
        <v>186</v>
      </c>
      <c r="E16" s="12">
        <f t="shared" si="0"/>
        <v>15</v>
      </c>
      <c r="F16" s="12" t="e">
        <f>LEN(#REF!)</f>
        <v>#REF!</v>
      </c>
      <c r="G16" s="12" t="e">
        <f>LEN(#REF!)</f>
        <v>#REF!</v>
      </c>
      <c r="H16" s="12" t="s">
        <v>65</v>
      </c>
      <c r="I16" s="12" t="s">
        <v>16</v>
      </c>
      <c r="J16" s="12" t="s">
        <v>66</v>
      </c>
      <c r="K16" s="12" t="s">
        <v>67</v>
      </c>
      <c r="L16" s="12" t="s">
        <v>68</v>
      </c>
      <c r="M16" s="9">
        <v>530</v>
      </c>
      <c r="N16" s="9">
        <v>530</v>
      </c>
      <c r="O16" s="9">
        <v>17</v>
      </c>
    </row>
    <row r="17" spans="1:15" s="15" customFormat="1" x14ac:dyDescent="0.25">
      <c r="A17" s="12" t="s">
        <v>237</v>
      </c>
      <c r="B17" s="12" t="s">
        <v>64</v>
      </c>
      <c r="C17" s="12" t="s">
        <v>9</v>
      </c>
      <c r="D17" s="12" t="s">
        <v>196</v>
      </c>
      <c r="E17" s="12">
        <f t="shared" si="0"/>
        <v>30</v>
      </c>
      <c r="F17" s="12" t="e">
        <f>LEN(#REF!)</f>
        <v>#REF!</v>
      </c>
      <c r="G17" s="12" t="e">
        <f>LEN(#REF!)</f>
        <v>#REF!</v>
      </c>
      <c r="H17" s="12" t="s">
        <v>69</v>
      </c>
      <c r="I17" s="12" t="s">
        <v>16</v>
      </c>
      <c r="J17" s="12" t="s">
        <v>70</v>
      </c>
      <c r="K17" s="12" t="s">
        <v>71</v>
      </c>
      <c r="L17" s="12" t="s">
        <v>20</v>
      </c>
      <c r="M17" s="9">
        <v>32</v>
      </c>
      <c r="N17" s="9">
        <v>16</v>
      </c>
      <c r="O17" s="9">
        <v>0</v>
      </c>
    </row>
    <row r="18" spans="1:15" s="13" customFormat="1" x14ac:dyDescent="0.25">
      <c r="A18" s="8" t="s">
        <v>238</v>
      </c>
      <c r="B18" s="8" t="s">
        <v>72</v>
      </c>
      <c r="C18" s="12" t="s">
        <v>8</v>
      </c>
      <c r="D18" s="8" t="s">
        <v>201</v>
      </c>
      <c r="E18" s="8">
        <f t="shared" si="0"/>
        <v>19</v>
      </c>
      <c r="F18" s="8" t="e">
        <f>LEN(#REF!)</f>
        <v>#REF!</v>
      </c>
      <c r="G18" s="8" t="e">
        <f>LEN(#REF!)</f>
        <v>#REF!</v>
      </c>
      <c r="H18" s="8" t="s">
        <v>73</v>
      </c>
      <c r="I18" s="8" t="s">
        <v>16</v>
      </c>
      <c r="J18" s="8" t="s">
        <v>74</v>
      </c>
      <c r="K18" s="8" t="s">
        <v>75</v>
      </c>
      <c r="L18" s="8" t="s">
        <v>26</v>
      </c>
      <c r="M18" s="9">
        <v>200</v>
      </c>
      <c r="N18" s="9">
        <v>196</v>
      </c>
      <c r="O18" s="9">
        <v>8</v>
      </c>
    </row>
    <row r="19" spans="1:15" s="13" customFormat="1" x14ac:dyDescent="0.25">
      <c r="A19" s="8" t="s">
        <v>239</v>
      </c>
      <c r="B19" s="8" t="s">
        <v>76</v>
      </c>
      <c r="C19" s="12" t="s">
        <v>8</v>
      </c>
      <c r="D19" s="8" t="s">
        <v>204</v>
      </c>
      <c r="E19" s="8">
        <f t="shared" si="0"/>
        <v>22</v>
      </c>
      <c r="F19" s="8" t="e">
        <f>LEN(#REF!)</f>
        <v>#REF!</v>
      </c>
      <c r="G19" s="8" t="e">
        <f>LEN(#REF!)</f>
        <v>#REF!</v>
      </c>
      <c r="H19" s="8" t="s">
        <v>77</v>
      </c>
      <c r="I19" s="8" t="s">
        <v>16</v>
      </c>
      <c r="J19" s="8" t="s">
        <v>78</v>
      </c>
      <c r="K19" s="8" t="s">
        <v>79</v>
      </c>
      <c r="L19" s="8" t="s">
        <v>80</v>
      </c>
      <c r="M19" s="9">
        <v>276</v>
      </c>
      <c r="N19" s="9">
        <v>175</v>
      </c>
      <c r="O19" s="9">
        <v>7</v>
      </c>
    </row>
    <row r="20" spans="1:15" s="13" customFormat="1" x14ac:dyDescent="0.25">
      <c r="A20" s="8" t="s">
        <v>240</v>
      </c>
      <c r="B20" s="8" t="s">
        <v>81</v>
      </c>
      <c r="C20" s="12" t="s">
        <v>8</v>
      </c>
      <c r="D20" s="8" t="s">
        <v>215</v>
      </c>
      <c r="E20" s="8">
        <f t="shared" si="0"/>
        <v>22</v>
      </c>
      <c r="F20" s="8" t="e">
        <f>LEN(#REF!)</f>
        <v>#REF!</v>
      </c>
      <c r="G20" s="8" t="e">
        <f>LEN(#REF!)</f>
        <v>#REF!</v>
      </c>
      <c r="H20" s="8" t="s">
        <v>82</v>
      </c>
      <c r="I20" s="8" t="s">
        <v>16</v>
      </c>
      <c r="J20" s="8" t="s">
        <v>83</v>
      </c>
      <c r="K20" s="8" t="s">
        <v>84</v>
      </c>
      <c r="L20" s="8" t="s">
        <v>85</v>
      </c>
      <c r="M20" s="9">
        <v>186</v>
      </c>
      <c r="N20" s="9">
        <v>190</v>
      </c>
      <c r="O20" s="9">
        <v>6</v>
      </c>
    </row>
    <row r="21" spans="1:15" s="13" customFormat="1" x14ac:dyDescent="0.25">
      <c r="A21" s="8" t="s">
        <v>241</v>
      </c>
      <c r="B21" s="8" t="s">
        <v>86</v>
      </c>
      <c r="C21" s="12" t="s">
        <v>8</v>
      </c>
      <c r="D21" s="8" t="s">
        <v>189</v>
      </c>
      <c r="E21" s="8">
        <f t="shared" si="0"/>
        <v>23</v>
      </c>
      <c r="F21" s="8" t="e">
        <f>LEN(#REF!)</f>
        <v>#REF!</v>
      </c>
      <c r="G21" s="8" t="e">
        <f>LEN(#REF!)</f>
        <v>#REF!</v>
      </c>
      <c r="H21" s="8" t="s">
        <v>87</v>
      </c>
      <c r="I21" s="8" t="s">
        <v>16</v>
      </c>
      <c r="J21" s="8" t="s">
        <v>88</v>
      </c>
      <c r="K21" s="8" t="s">
        <v>89</v>
      </c>
      <c r="L21" s="8" t="s">
        <v>90</v>
      </c>
      <c r="M21" s="9">
        <v>620</v>
      </c>
      <c r="N21" s="9">
        <v>565</v>
      </c>
      <c r="O21" s="9">
        <v>12</v>
      </c>
    </row>
    <row r="22" spans="1:15" s="13" customFormat="1" x14ac:dyDescent="0.25">
      <c r="A22" s="8" t="s">
        <v>242</v>
      </c>
      <c r="B22" s="8" t="s">
        <v>91</v>
      </c>
      <c r="C22" s="12" t="s">
        <v>8</v>
      </c>
      <c r="D22" s="8" t="s">
        <v>188</v>
      </c>
      <c r="E22" s="8">
        <f t="shared" si="0"/>
        <v>20</v>
      </c>
      <c r="F22" s="8" t="e">
        <f>LEN(#REF!)</f>
        <v>#REF!</v>
      </c>
      <c r="G22" s="8" t="e">
        <f>LEN(#REF!)</f>
        <v>#REF!</v>
      </c>
      <c r="H22" s="8" t="s">
        <v>92</v>
      </c>
      <c r="I22" s="8" t="s">
        <v>16</v>
      </c>
      <c r="J22" s="8" t="s">
        <v>88</v>
      </c>
      <c r="K22" s="8" t="s">
        <v>89</v>
      </c>
      <c r="L22" s="8" t="s">
        <v>93</v>
      </c>
      <c r="M22" s="9">
        <v>560</v>
      </c>
      <c r="N22" s="9">
        <v>460</v>
      </c>
      <c r="O22" s="9">
        <v>12</v>
      </c>
    </row>
    <row r="23" spans="1:15" s="13" customFormat="1" x14ac:dyDescent="0.25">
      <c r="A23" s="8" t="s">
        <v>243</v>
      </c>
      <c r="B23" s="8" t="s">
        <v>94</v>
      </c>
      <c r="C23" s="12" t="s">
        <v>8</v>
      </c>
      <c r="D23" s="8" t="s">
        <v>199</v>
      </c>
      <c r="E23" s="8">
        <f t="shared" si="0"/>
        <v>14</v>
      </c>
      <c r="F23" s="8" t="e">
        <f>LEN(#REF!)</f>
        <v>#REF!</v>
      </c>
      <c r="G23" s="8" t="e">
        <f>LEN(#REF!)</f>
        <v>#REF!</v>
      </c>
      <c r="H23" s="8" t="s">
        <v>95</v>
      </c>
      <c r="I23" s="8" t="s">
        <v>16</v>
      </c>
      <c r="J23" s="8" t="s">
        <v>88</v>
      </c>
      <c r="K23" s="8" t="s">
        <v>89</v>
      </c>
      <c r="L23" s="8" t="s">
        <v>96</v>
      </c>
      <c r="M23" s="9">
        <v>586</v>
      </c>
      <c r="N23" s="9">
        <v>570</v>
      </c>
      <c r="O23" s="9">
        <v>15</v>
      </c>
    </row>
    <row r="24" spans="1:15" s="15" customFormat="1" ht="25.5" x14ac:dyDescent="0.25">
      <c r="A24" s="12" t="s">
        <v>244</v>
      </c>
      <c r="B24" s="12">
        <v>32435</v>
      </c>
      <c r="C24" s="12" t="s">
        <v>9</v>
      </c>
      <c r="D24" s="12" t="s">
        <v>224</v>
      </c>
      <c r="E24" s="12">
        <f t="shared" si="0"/>
        <v>31</v>
      </c>
      <c r="F24" s="12" t="e">
        <f>LEN(#REF!)</f>
        <v>#REF!</v>
      </c>
      <c r="G24" s="12" t="e">
        <f>LEN(#REF!)</f>
        <v>#REF!</v>
      </c>
      <c r="H24" s="12" t="s">
        <v>276</v>
      </c>
      <c r="I24" s="12" t="s">
        <v>16</v>
      </c>
      <c r="J24" s="12" t="s">
        <v>97</v>
      </c>
      <c r="K24" s="12" t="s">
        <v>98</v>
      </c>
      <c r="L24" s="12" t="s">
        <v>25</v>
      </c>
      <c r="M24" s="9">
        <v>64</v>
      </c>
      <c r="N24" s="9">
        <v>19</v>
      </c>
      <c r="O24" s="9">
        <v>2</v>
      </c>
    </row>
    <row r="25" spans="1:15" s="13" customFormat="1" ht="38.25" x14ac:dyDescent="0.25">
      <c r="A25" s="8" t="s">
        <v>245</v>
      </c>
      <c r="B25" s="8" t="s">
        <v>105</v>
      </c>
      <c r="C25" s="12" t="s">
        <v>8</v>
      </c>
      <c r="D25" s="8" t="s">
        <v>197</v>
      </c>
      <c r="E25" s="8">
        <f t="shared" si="0"/>
        <v>34</v>
      </c>
      <c r="F25" s="8" t="e">
        <f>LEN(#REF!)</f>
        <v>#REF!</v>
      </c>
      <c r="G25" s="8" t="e">
        <f>LEN(#REF!)</f>
        <v>#REF!</v>
      </c>
      <c r="H25" s="8" t="s">
        <v>284</v>
      </c>
      <c r="I25" s="8" t="s">
        <v>16</v>
      </c>
      <c r="J25" s="8" t="s">
        <v>88</v>
      </c>
      <c r="K25" s="8" t="s">
        <v>89</v>
      </c>
      <c r="L25" s="8" t="s">
        <v>106</v>
      </c>
      <c r="M25" s="9">
        <v>80</v>
      </c>
      <c r="N25" s="9" t="s">
        <v>283</v>
      </c>
      <c r="O25" s="9">
        <v>65</v>
      </c>
    </row>
    <row r="26" spans="1:15" s="13" customFormat="1" ht="63.75" x14ac:dyDescent="0.25">
      <c r="A26" s="8" t="s">
        <v>246</v>
      </c>
      <c r="B26" s="8" t="s">
        <v>105</v>
      </c>
      <c r="C26" s="12" t="s">
        <v>10</v>
      </c>
      <c r="D26" s="8" t="s">
        <v>216</v>
      </c>
      <c r="E26" s="8">
        <f t="shared" si="0"/>
        <v>37</v>
      </c>
      <c r="F26" s="8" t="e">
        <f>LEN(#REF!)</f>
        <v>#REF!</v>
      </c>
      <c r="G26" s="8" t="e">
        <f>LEN(#REF!)</f>
        <v>#REF!</v>
      </c>
      <c r="H26" s="8" t="s">
        <v>279</v>
      </c>
      <c r="I26" s="8" t="s">
        <v>16</v>
      </c>
      <c r="J26" s="8" t="s">
        <v>88</v>
      </c>
      <c r="K26" s="8" t="s">
        <v>89</v>
      </c>
      <c r="L26" s="8" t="s">
        <v>107</v>
      </c>
      <c r="M26" s="9">
        <v>200</v>
      </c>
      <c r="N26" s="9">
        <v>80</v>
      </c>
      <c r="O26" s="9">
        <v>80</v>
      </c>
    </row>
    <row r="27" spans="1:15" s="13" customFormat="1" ht="38.25" x14ac:dyDescent="0.25">
      <c r="A27" s="8" t="s">
        <v>247</v>
      </c>
      <c r="B27" s="8" t="s">
        <v>105</v>
      </c>
      <c r="C27" s="12" t="s">
        <v>15</v>
      </c>
      <c r="D27" s="8" t="s">
        <v>218</v>
      </c>
      <c r="E27" s="8">
        <f t="shared" si="0"/>
        <v>39</v>
      </c>
      <c r="F27" s="8" t="e">
        <f>LEN(#REF!)</f>
        <v>#REF!</v>
      </c>
      <c r="G27" s="8" t="e">
        <f>LEN(#REF!)</f>
        <v>#REF!</v>
      </c>
      <c r="H27" s="8" t="s">
        <v>278</v>
      </c>
      <c r="I27" s="8" t="s">
        <v>16</v>
      </c>
      <c r="J27" s="8" t="s">
        <v>29</v>
      </c>
      <c r="K27" s="8" t="s">
        <v>30</v>
      </c>
      <c r="L27" s="8" t="s">
        <v>108</v>
      </c>
      <c r="M27" s="9">
        <v>100</v>
      </c>
      <c r="N27" s="9">
        <v>72</v>
      </c>
      <c r="O27" s="9">
        <v>72</v>
      </c>
    </row>
    <row r="28" spans="1:15" s="13" customFormat="1" ht="51" x14ac:dyDescent="0.25">
      <c r="A28" s="8" t="s">
        <v>248</v>
      </c>
      <c r="B28" s="8" t="s">
        <v>105</v>
      </c>
      <c r="C28" s="12" t="s">
        <v>12</v>
      </c>
      <c r="D28" s="8" t="s">
        <v>217</v>
      </c>
      <c r="E28" s="8">
        <f t="shared" si="0"/>
        <v>37</v>
      </c>
      <c r="F28" s="8" t="e">
        <f>LEN(#REF!)</f>
        <v>#REF!</v>
      </c>
      <c r="G28" s="8" t="e">
        <f>LEN(#REF!)</f>
        <v>#REF!</v>
      </c>
      <c r="H28" s="8" t="s">
        <v>285</v>
      </c>
      <c r="I28" s="8" t="s">
        <v>16</v>
      </c>
      <c r="J28" s="8" t="s">
        <v>88</v>
      </c>
      <c r="K28" s="8" t="s">
        <v>89</v>
      </c>
      <c r="L28" s="8" t="s">
        <v>109</v>
      </c>
      <c r="M28" s="9">
        <v>410</v>
      </c>
      <c r="N28" s="9">
        <v>190</v>
      </c>
      <c r="O28" s="9">
        <v>190</v>
      </c>
    </row>
    <row r="29" spans="1:15" s="13" customFormat="1" x14ac:dyDescent="0.25">
      <c r="A29" s="8" t="s">
        <v>249</v>
      </c>
      <c r="B29" s="8" t="s">
        <v>110</v>
      </c>
      <c r="C29" s="12" t="s">
        <v>8</v>
      </c>
      <c r="D29" s="8" t="s">
        <v>190</v>
      </c>
      <c r="E29" s="8">
        <f t="shared" si="0"/>
        <v>23</v>
      </c>
      <c r="F29" s="8" t="e">
        <f>LEN(#REF!)</f>
        <v>#REF!</v>
      </c>
      <c r="G29" s="8" t="e">
        <f>LEN(#REF!)</f>
        <v>#REF!</v>
      </c>
      <c r="H29" s="8" t="s">
        <v>111</v>
      </c>
      <c r="I29" s="8" t="s">
        <v>16</v>
      </c>
      <c r="J29" s="8" t="s">
        <v>88</v>
      </c>
      <c r="K29" s="8" t="s">
        <v>89</v>
      </c>
      <c r="L29" s="8" t="s">
        <v>99</v>
      </c>
      <c r="M29" s="9">
        <v>586</v>
      </c>
      <c r="N29" s="9">
        <v>410</v>
      </c>
      <c r="O29" s="9">
        <v>11</v>
      </c>
    </row>
    <row r="30" spans="1:15" s="13" customFormat="1" x14ac:dyDescent="0.25">
      <c r="A30" s="8" t="s">
        <v>250</v>
      </c>
      <c r="B30" s="8" t="s">
        <v>112</v>
      </c>
      <c r="C30" s="12" t="s">
        <v>8</v>
      </c>
      <c r="D30" s="8" t="s">
        <v>221</v>
      </c>
      <c r="E30" s="8">
        <f t="shared" si="0"/>
        <v>22</v>
      </c>
      <c r="F30" s="8" t="e">
        <f>LEN(#REF!)</f>
        <v>#REF!</v>
      </c>
      <c r="G30" s="8" t="e">
        <f>LEN(#REF!)</f>
        <v>#REF!</v>
      </c>
      <c r="H30" s="8" t="s">
        <v>113</v>
      </c>
      <c r="I30" s="8" t="s">
        <v>16</v>
      </c>
      <c r="J30" s="8" t="s">
        <v>88</v>
      </c>
      <c r="K30" s="8" t="s">
        <v>89</v>
      </c>
      <c r="L30" s="8" t="s">
        <v>114</v>
      </c>
      <c r="M30" s="9">
        <v>500</v>
      </c>
      <c r="N30" s="9">
        <v>400</v>
      </c>
      <c r="O30" s="9">
        <v>10</v>
      </c>
    </row>
    <row r="31" spans="1:15" s="13" customFormat="1" x14ac:dyDescent="0.25">
      <c r="A31" s="8" t="s">
        <v>251</v>
      </c>
      <c r="B31" s="8" t="s">
        <v>115</v>
      </c>
      <c r="C31" s="12" t="s">
        <v>8</v>
      </c>
      <c r="D31" s="8" t="s">
        <v>219</v>
      </c>
      <c r="E31" s="8">
        <f t="shared" si="0"/>
        <v>20</v>
      </c>
      <c r="F31" s="8" t="e">
        <f>LEN(#REF!)</f>
        <v>#REF!</v>
      </c>
      <c r="G31" s="8" t="e">
        <f>LEN(#REF!)</f>
        <v>#REF!</v>
      </c>
      <c r="H31" s="8" t="s">
        <v>116</v>
      </c>
      <c r="I31" s="8" t="s">
        <v>16</v>
      </c>
      <c r="J31" s="8" t="s">
        <v>117</v>
      </c>
      <c r="K31" s="8" t="s">
        <v>118</v>
      </c>
      <c r="L31" s="8" t="s">
        <v>119</v>
      </c>
      <c r="M31" s="9">
        <v>224</v>
      </c>
      <c r="N31" s="9">
        <v>149</v>
      </c>
      <c r="O31" s="9">
        <v>6</v>
      </c>
    </row>
    <row r="32" spans="1:15" s="13" customFormat="1" x14ac:dyDescent="0.25">
      <c r="A32" s="8" t="s">
        <v>252</v>
      </c>
      <c r="B32" s="8" t="s">
        <v>120</v>
      </c>
      <c r="C32" s="12" t="s">
        <v>8</v>
      </c>
      <c r="D32" s="8" t="s">
        <v>213</v>
      </c>
      <c r="E32" s="8">
        <f t="shared" ref="E32:E48" si="2">LEN(D32)</f>
        <v>18</v>
      </c>
      <c r="F32" s="8" t="e">
        <f>LEN(#REF!)</f>
        <v>#REF!</v>
      </c>
      <c r="G32" s="8" t="e">
        <f>LEN(#REF!)</f>
        <v>#REF!</v>
      </c>
      <c r="H32" s="8" t="s">
        <v>121</v>
      </c>
      <c r="I32" s="8" t="s">
        <v>16</v>
      </c>
      <c r="J32" s="8" t="s">
        <v>103</v>
      </c>
      <c r="K32" s="8" t="s">
        <v>104</v>
      </c>
      <c r="L32" s="8" t="s">
        <v>21</v>
      </c>
      <c r="M32" s="9">
        <v>167</v>
      </c>
      <c r="N32" s="9">
        <v>135</v>
      </c>
      <c r="O32" s="9">
        <v>3</v>
      </c>
    </row>
    <row r="33" spans="1:15" s="13" customFormat="1" x14ac:dyDescent="0.25">
      <c r="A33" s="8" t="s">
        <v>253</v>
      </c>
      <c r="B33" s="8" t="s">
        <v>122</v>
      </c>
      <c r="C33" s="12" t="s">
        <v>8</v>
      </c>
      <c r="D33" s="8" t="s">
        <v>184</v>
      </c>
      <c r="E33" s="8">
        <f t="shared" si="2"/>
        <v>15</v>
      </c>
      <c r="F33" s="8" t="e">
        <f>LEN(#REF!)</f>
        <v>#REF!</v>
      </c>
      <c r="G33" s="8" t="e">
        <f>LEN(#REF!)</f>
        <v>#REF!</v>
      </c>
      <c r="H33" s="8" t="s">
        <v>123</v>
      </c>
      <c r="I33" s="8" t="s">
        <v>16</v>
      </c>
      <c r="J33" s="8" t="s">
        <v>124</v>
      </c>
      <c r="K33" s="8" t="s">
        <v>125</v>
      </c>
      <c r="L33" s="8" t="s">
        <v>126</v>
      </c>
      <c r="M33" s="9">
        <v>180</v>
      </c>
      <c r="N33" s="9">
        <v>177</v>
      </c>
      <c r="O33" s="9">
        <v>5</v>
      </c>
    </row>
    <row r="34" spans="1:15" s="13" customFormat="1" x14ac:dyDescent="0.25">
      <c r="A34" s="8" t="s">
        <v>254</v>
      </c>
      <c r="B34" s="8" t="s">
        <v>127</v>
      </c>
      <c r="C34" s="12" t="s">
        <v>8</v>
      </c>
      <c r="D34" s="8" t="s">
        <v>187</v>
      </c>
      <c r="E34" s="8">
        <f t="shared" si="2"/>
        <v>16</v>
      </c>
      <c r="F34" s="8" t="e">
        <f>LEN(#REF!)</f>
        <v>#REF!</v>
      </c>
      <c r="G34" s="8" t="e">
        <f>LEN(#REF!)</f>
        <v>#REF!</v>
      </c>
      <c r="H34" s="8" t="s">
        <v>128</v>
      </c>
      <c r="I34" s="8" t="s">
        <v>16</v>
      </c>
      <c r="J34" s="8" t="s">
        <v>129</v>
      </c>
      <c r="K34" s="8" t="s">
        <v>130</v>
      </c>
      <c r="L34" s="8" t="s">
        <v>131</v>
      </c>
      <c r="M34" s="9">
        <v>255</v>
      </c>
      <c r="N34" s="9">
        <v>255</v>
      </c>
      <c r="O34" s="9">
        <v>10</v>
      </c>
    </row>
    <row r="35" spans="1:15" s="13" customFormat="1" x14ac:dyDescent="0.25">
      <c r="A35" s="8" t="s">
        <v>255</v>
      </c>
      <c r="B35" s="8" t="s">
        <v>132</v>
      </c>
      <c r="C35" s="12" t="s">
        <v>8</v>
      </c>
      <c r="D35" s="8" t="s">
        <v>191</v>
      </c>
      <c r="E35" s="8">
        <f t="shared" si="2"/>
        <v>23</v>
      </c>
      <c r="F35" s="8" t="e">
        <f>LEN(#REF!)</f>
        <v>#REF!</v>
      </c>
      <c r="G35" s="8" t="e">
        <f>LEN(#REF!)</f>
        <v>#REF!</v>
      </c>
      <c r="H35" s="8" t="s">
        <v>133</v>
      </c>
      <c r="I35" s="8" t="s">
        <v>16</v>
      </c>
      <c r="J35" s="8" t="s">
        <v>134</v>
      </c>
      <c r="K35" s="8" t="s">
        <v>135</v>
      </c>
      <c r="L35" s="8" t="s">
        <v>136</v>
      </c>
      <c r="M35" s="9">
        <v>176</v>
      </c>
      <c r="N35" s="9">
        <v>153</v>
      </c>
      <c r="O35" s="9">
        <v>4</v>
      </c>
    </row>
    <row r="36" spans="1:15" s="15" customFormat="1" ht="25.5" x14ac:dyDescent="0.25">
      <c r="A36" s="12" t="s">
        <v>256</v>
      </c>
      <c r="B36" s="12" t="s">
        <v>137</v>
      </c>
      <c r="C36" s="12" t="s">
        <v>8</v>
      </c>
      <c r="D36" s="12" t="s">
        <v>195</v>
      </c>
      <c r="E36" s="12">
        <f t="shared" si="2"/>
        <v>37</v>
      </c>
      <c r="F36" s="12" t="e">
        <f>LEN(#REF!)</f>
        <v>#REF!</v>
      </c>
      <c r="G36" s="12" t="e">
        <f>LEN(#REF!)</f>
        <v>#REF!</v>
      </c>
      <c r="H36" s="12" t="s">
        <v>138</v>
      </c>
      <c r="I36" s="12" t="s">
        <v>16</v>
      </c>
      <c r="J36" s="12" t="s">
        <v>139</v>
      </c>
      <c r="K36" s="12" t="s">
        <v>140</v>
      </c>
      <c r="L36" s="12" t="s">
        <v>141</v>
      </c>
      <c r="M36" s="9">
        <v>658</v>
      </c>
      <c r="N36" s="9">
        <v>230</v>
      </c>
      <c r="O36" s="9">
        <v>5</v>
      </c>
    </row>
    <row r="37" spans="1:15" s="15" customFormat="1" ht="25.5" x14ac:dyDescent="0.25">
      <c r="A37" s="12" t="s">
        <v>257</v>
      </c>
      <c r="B37" s="12" t="s">
        <v>137</v>
      </c>
      <c r="C37" s="12" t="s">
        <v>9</v>
      </c>
      <c r="D37" s="12" t="s">
        <v>195</v>
      </c>
      <c r="E37" s="12">
        <f t="shared" ref="E37" si="3">LEN(D37)</f>
        <v>37</v>
      </c>
      <c r="F37" s="12" t="e">
        <f>LEN(#REF!)</f>
        <v>#REF!</v>
      </c>
      <c r="G37" s="12" t="e">
        <f>LEN(#REF!)</f>
        <v>#REF!</v>
      </c>
      <c r="H37" s="12" t="s">
        <v>274</v>
      </c>
      <c r="I37" s="12" t="s">
        <v>16</v>
      </c>
      <c r="J37" s="12" t="s">
        <v>139</v>
      </c>
      <c r="K37" s="12" t="s">
        <v>140</v>
      </c>
      <c r="L37" s="12" t="s">
        <v>273</v>
      </c>
      <c r="M37" s="9">
        <v>140</v>
      </c>
      <c r="N37" s="9">
        <v>120</v>
      </c>
      <c r="O37" s="9">
        <v>0</v>
      </c>
    </row>
    <row r="38" spans="1:15" s="13" customFormat="1" x14ac:dyDescent="0.25">
      <c r="A38" s="8" t="s">
        <v>258</v>
      </c>
      <c r="B38" s="8" t="s">
        <v>142</v>
      </c>
      <c r="C38" s="12" t="s">
        <v>8</v>
      </c>
      <c r="D38" s="8" t="s">
        <v>222</v>
      </c>
      <c r="E38" s="8">
        <f t="shared" si="2"/>
        <v>20</v>
      </c>
      <c r="F38" s="8" t="e">
        <f>LEN(#REF!)</f>
        <v>#REF!</v>
      </c>
      <c r="G38" s="8" t="e">
        <f>LEN(#REF!)</f>
        <v>#REF!</v>
      </c>
      <c r="H38" s="8" t="s">
        <v>143</v>
      </c>
      <c r="I38" s="8" t="s">
        <v>16</v>
      </c>
      <c r="J38" s="8" t="s">
        <v>144</v>
      </c>
      <c r="K38" s="8" t="s">
        <v>145</v>
      </c>
      <c r="L38" s="8" t="s">
        <v>146</v>
      </c>
      <c r="M38" s="9">
        <v>150</v>
      </c>
      <c r="N38" s="9">
        <v>148</v>
      </c>
      <c r="O38" s="9">
        <v>8</v>
      </c>
    </row>
    <row r="39" spans="1:15" s="15" customFormat="1" x14ac:dyDescent="0.25">
      <c r="A39" s="12" t="s">
        <v>259</v>
      </c>
      <c r="B39" s="12" t="s">
        <v>156</v>
      </c>
      <c r="C39" s="12" t="s">
        <v>8</v>
      </c>
      <c r="D39" s="12" t="s">
        <v>223</v>
      </c>
      <c r="E39" s="12">
        <f t="shared" si="2"/>
        <v>22</v>
      </c>
      <c r="F39" s="12" t="e">
        <f>LEN(#REF!)</f>
        <v>#REF!</v>
      </c>
      <c r="G39" s="12" t="e">
        <f>LEN(#REF!)</f>
        <v>#REF!</v>
      </c>
      <c r="H39" s="12" t="s">
        <v>157</v>
      </c>
      <c r="I39" s="12" t="s">
        <v>16</v>
      </c>
      <c r="J39" s="12" t="s">
        <v>147</v>
      </c>
      <c r="K39" s="12" t="s">
        <v>148</v>
      </c>
      <c r="L39" s="12" t="s">
        <v>19</v>
      </c>
      <c r="M39" s="9">
        <v>280</v>
      </c>
      <c r="N39" s="9">
        <v>236</v>
      </c>
      <c r="O39" s="9">
        <v>10</v>
      </c>
    </row>
    <row r="40" spans="1:15" s="13" customFormat="1" x14ac:dyDescent="0.25">
      <c r="A40" s="8" t="s">
        <v>260</v>
      </c>
      <c r="B40" s="8" t="s">
        <v>156</v>
      </c>
      <c r="C40" s="12" t="s">
        <v>10</v>
      </c>
      <c r="D40" s="8" t="s">
        <v>208</v>
      </c>
      <c r="E40" s="8">
        <f t="shared" si="2"/>
        <v>36</v>
      </c>
      <c r="F40" s="8" t="e">
        <f>LEN(#REF!)</f>
        <v>#REF!</v>
      </c>
      <c r="G40" s="8" t="e">
        <f>LEN(#REF!)</f>
        <v>#REF!</v>
      </c>
      <c r="H40" s="8" t="s">
        <v>270</v>
      </c>
      <c r="I40" s="8" t="s">
        <v>16</v>
      </c>
      <c r="J40" s="8" t="s">
        <v>158</v>
      </c>
      <c r="K40" s="8" t="s">
        <v>159</v>
      </c>
      <c r="L40" s="8" t="s">
        <v>18</v>
      </c>
      <c r="M40" s="9">
        <v>32</v>
      </c>
      <c r="N40" s="9">
        <v>25</v>
      </c>
      <c r="O40" s="9">
        <v>1</v>
      </c>
    </row>
    <row r="41" spans="1:15" s="13" customFormat="1" ht="25.5" x14ac:dyDescent="0.25">
      <c r="A41" s="8" t="s">
        <v>261</v>
      </c>
      <c r="B41" s="8" t="s">
        <v>156</v>
      </c>
      <c r="C41" s="12" t="s">
        <v>15</v>
      </c>
      <c r="D41" s="8" t="s">
        <v>209</v>
      </c>
      <c r="E41" s="8">
        <f t="shared" si="2"/>
        <v>37</v>
      </c>
      <c r="F41" s="8" t="e">
        <f>LEN(#REF!)</f>
        <v>#REF!</v>
      </c>
      <c r="G41" s="8" t="e">
        <f>LEN(#REF!)</f>
        <v>#REF!</v>
      </c>
      <c r="H41" s="8" t="s">
        <v>160</v>
      </c>
      <c r="I41" s="8" t="s">
        <v>16</v>
      </c>
      <c r="J41" s="8" t="s">
        <v>149</v>
      </c>
      <c r="K41" s="8" t="s">
        <v>150</v>
      </c>
      <c r="L41" s="8" t="s">
        <v>151</v>
      </c>
      <c r="M41" s="9">
        <v>184</v>
      </c>
      <c r="N41" s="9">
        <v>120</v>
      </c>
      <c r="O41" s="9">
        <v>7</v>
      </c>
    </row>
    <row r="42" spans="1:15" s="13" customFormat="1" ht="25.5" x14ac:dyDescent="0.25">
      <c r="A42" s="8" t="s">
        <v>262</v>
      </c>
      <c r="B42" s="8" t="s">
        <v>156</v>
      </c>
      <c r="C42" s="12" t="s">
        <v>11</v>
      </c>
      <c r="D42" s="8" t="s">
        <v>210</v>
      </c>
      <c r="E42" s="8">
        <f t="shared" si="2"/>
        <v>38</v>
      </c>
      <c r="F42" s="8" t="e">
        <f>LEN(#REF!)</f>
        <v>#REF!</v>
      </c>
      <c r="G42" s="8" t="e">
        <f>LEN(#REF!)</f>
        <v>#REF!</v>
      </c>
      <c r="H42" s="8" t="s">
        <v>161</v>
      </c>
      <c r="I42" s="8" t="s">
        <v>16</v>
      </c>
      <c r="J42" s="8" t="s">
        <v>162</v>
      </c>
      <c r="K42" s="8" t="s">
        <v>163</v>
      </c>
      <c r="L42" s="8" t="s">
        <v>164</v>
      </c>
      <c r="M42" s="9">
        <v>170</v>
      </c>
      <c r="N42" s="9">
        <v>135</v>
      </c>
      <c r="O42" s="9">
        <v>7</v>
      </c>
    </row>
    <row r="43" spans="1:15" s="13" customFormat="1" ht="25.5" x14ac:dyDescent="0.25">
      <c r="A43" s="8" t="s">
        <v>263</v>
      </c>
      <c r="B43" s="8" t="s">
        <v>156</v>
      </c>
      <c r="C43" s="12" t="s">
        <v>13</v>
      </c>
      <c r="D43" s="8" t="s">
        <v>211</v>
      </c>
      <c r="E43" s="8">
        <f t="shared" si="2"/>
        <v>40</v>
      </c>
      <c r="F43" s="8" t="e">
        <f>LEN(#REF!)</f>
        <v>#REF!</v>
      </c>
      <c r="G43" s="8" t="e">
        <f>LEN(#REF!)</f>
        <v>#REF!</v>
      </c>
      <c r="H43" s="8" t="s">
        <v>165</v>
      </c>
      <c r="I43" s="8" t="s">
        <v>16</v>
      </c>
      <c r="J43" s="8" t="s">
        <v>152</v>
      </c>
      <c r="K43" s="8" t="s">
        <v>153</v>
      </c>
      <c r="L43" s="8" t="s">
        <v>17</v>
      </c>
      <c r="M43" s="9">
        <v>184</v>
      </c>
      <c r="N43" s="9">
        <v>106</v>
      </c>
      <c r="O43" s="9">
        <v>4</v>
      </c>
    </row>
    <row r="44" spans="1:15" s="15" customFormat="1" ht="25.5" x14ac:dyDescent="0.25">
      <c r="A44" s="12" t="s">
        <v>264</v>
      </c>
      <c r="B44" s="12" t="s">
        <v>156</v>
      </c>
      <c r="C44" s="12" t="s">
        <v>14</v>
      </c>
      <c r="D44" s="12" t="s">
        <v>207</v>
      </c>
      <c r="E44" s="12">
        <f t="shared" si="2"/>
        <v>33</v>
      </c>
      <c r="F44" s="12" t="e">
        <f>LEN(#REF!)</f>
        <v>#REF!</v>
      </c>
      <c r="G44" s="12" t="e">
        <f>LEN(#REF!)</f>
        <v>#REF!</v>
      </c>
      <c r="H44" s="12" t="s">
        <v>166</v>
      </c>
      <c r="I44" s="12" t="s">
        <v>16</v>
      </c>
      <c r="J44" s="12" t="s">
        <v>154</v>
      </c>
      <c r="K44" s="12" t="s">
        <v>155</v>
      </c>
      <c r="L44" s="12" t="s">
        <v>167</v>
      </c>
      <c r="M44" s="9">
        <v>60</v>
      </c>
      <c r="N44" s="9">
        <v>17</v>
      </c>
      <c r="O44" s="9">
        <v>2</v>
      </c>
    </row>
    <row r="45" spans="1:15" s="13" customFormat="1" x14ac:dyDescent="0.25">
      <c r="A45" s="8" t="s">
        <v>265</v>
      </c>
      <c r="B45" s="8" t="s">
        <v>168</v>
      </c>
      <c r="C45" s="12" t="s">
        <v>8</v>
      </c>
      <c r="D45" s="8" t="s">
        <v>206</v>
      </c>
      <c r="E45" s="8">
        <f t="shared" si="2"/>
        <v>23</v>
      </c>
      <c r="F45" s="8" t="e">
        <f>LEN(#REF!)</f>
        <v>#REF!</v>
      </c>
      <c r="G45" s="8" t="e">
        <f>LEN(#REF!)</f>
        <v>#REF!</v>
      </c>
      <c r="H45" s="8" t="s">
        <v>169</v>
      </c>
      <c r="I45" s="8" t="s">
        <v>16</v>
      </c>
      <c r="J45" s="8" t="s">
        <v>170</v>
      </c>
      <c r="K45" s="8" t="s">
        <v>171</v>
      </c>
      <c r="L45" s="8" t="s">
        <v>24</v>
      </c>
      <c r="M45" s="9">
        <v>138</v>
      </c>
      <c r="N45" s="9">
        <v>69</v>
      </c>
      <c r="O45" s="9">
        <v>4</v>
      </c>
    </row>
    <row r="46" spans="1:15" s="13" customFormat="1" x14ac:dyDescent="0.25">
      <c r="A46" s="8" t="s">
        <v>266</v>
      </c>
      <c r="B46" s="8" t="s">
        <v>172</v>
      </c>
      <c r="C46" s="12" t="s">
        <v>8</v>
      </c>
      <c r="D46" s="8" t="s">
        <v>193</v>
      </c>
      <c r="E46" s="8">
        <f t="shared" si="2"/>
        <v>25</v>
      </c>
      <c r="F46" s="8" t="e">
        <f>LEN(#REF!)</f>
        <v>#REF!</v>
      </c>
      <c r="G46" s="8" t="e">
        <f>LEN(#REF!)</f>
        <v>#REF!</v>
      </c>
      <c r="H46" s="8" t="s">
        <v>173</v>
      </c>
      <c r="I46" s="8" t="s">
        <v>16</v>
      </c>
      <c r="J46" s="8" t="s">
        <v>174</v>
      </c>
      <c r="K46" s="8" t="s">
        <v>175</v>
      </c>
      <c r="L46" s="8" t="s">
        <v>22</v>
      </c>
      <c r="M46" s="9">
        <v>208</v>
      </c>
      <c r="N46" s="9">
        <v>140</v>
      </c>
      <c r="O46" s="9">
        <v>7</v>
      </c>
    </row>
    <row r="47" spans="1:15" s="13" customFormat="1" x14ac:dyDescent="0.25">
      <c r="A47" s="8" t="s">
        <v>267</v>
      </c>
      <c r="B47" s="8" t="s">
        <v>176</v>
      </c>
      <c r="C47" s="12" t="s">
        <v>8</v>
      </c>
      <c r="D47" s="8" t="s">
        <v>200</v>
      </c>
      <c r="E47" s="8">
        <f t="shared" si="2"/>
        <v>15</v>
      </c>
      <c r="F47" s="8" t="e">
        <f>LEN(#REF!)</f>
        <v>#REF!</v>
      </c>
      <c r="G47" s="8" t="e">
        <f>LEN(#REF!)</f>
        <v>#REF!</v>
      </c>
      <c r="H47" s="8" t="s">
        <v>177</v>
      </c>
      <c r="I47" s="8" t="s">
        <v>16</v>
      </c>
      <c r="J47" s="8" t="s">
        <v>100</v>
      </c>
      <c r="K47" s="8" t="s">
        <v>101</v>
      </c>
      <c r="L47" s="8" t="s">
        <v>102</v>
      </c>
      <c r="M47" s="9">
        <v>180</v>
      </c>
      <c r="N47" s="9">
        <v>54</v>
      </c>
      <c r="O47" s="9">
        <v>5</v>
      </c>
    </row>
    <row r="48" spans="1:15" s="13" customFormat="1" x14ac:dyDescent="0.25">
      <c r="A48" s="16" t="s">
        <v>275</v>
      </c>
      <c r="B48" s="16" t="s">
        <v>176</v>
      </c>
      <c r="C48" s="17" t="s">
        <v>15</v>
      </c>
      <c r="D48" s="16" t="s">
        <v>202</v>
      </c>
      <c r="E48" s="16">
        <f t="shared" si="2"/>
        <v>28</v>
      </c>
      <c r="F48" s="16" t="e">
        <f>LEN(#REF!)</f>
        <v>#REF!</v>
      </c>
      <c r="G48" s="16" t="e">
        <f>LEN(#REF!)</f>
        <v>#REF!</v>
      </c>
      <c r="H48" s="16" t="s">
        <v>271</v>
      </c>
      <c r="I48" s="16" t="s">
        <v>16</v>
      </c>
      <c r="J48" s="16" t="s">
        <v>178</v>
      </c>
      <c r="K48" s="16" t="s">
        <v>179</v>
      </c>
      <c r="L48" s="16" t="s">
        <v>180</v>
      </c>
      <c r="M48" s="18">
        <v>30</v>
      </c>
      <c r="N48" s="18">
        <v>8</v>
      </c>
      <c r="O48" s="18">
        <v>1</v>
      </c>
    </row>
    <row r="49" spans="1:15" s="22" customFormat="1" x14ac:dyDescent="0.2">
      <c r="A49" s="21" t="s">
        <v>286</v>
      </c>
      <c r="B49" s="22">
        <v>32406</v>
      </c>
      <c r="C49" s="12" t="s">
        <v>9</v>
      </c>
      <c r="H49" s="23" t="s">
        <v>287</v>
      </c>
      <c r="I49" s="22" t="s">
        <v>16</v>
      </c>
      <c r="J49" s="22">
        <v>2024</v>
      </c>
      <c r="K49" s="22" t="s">
        <v>288</v>
      </c>
      <c r="L49" s="22" t="s">
        <v>289</v>
      </c>
      <c r="M49" s="22">
        <v>30</v>
      </c>
      <c r="N49" s="22">
        <v>28</v>
      </c>
      <c r="O49" s="22">
        <v>0</v>
      </c>
    </row>
  </sheetData>
  <mergeCells count="1">
    <mergeCell ref="A1:O1"/>
  </mergeCells>
  <conditionalFormatting sqref="E6:E7 E38:E48 E9:E36">
    <cfRule type="cellIs" dxfId="2" priority="3" operator="greaterThan">
      <formula>40</formula>
    </cfRule>
  </conditionalFormatting>
  <conditionalFormatting sqref="E8">
    <cfRule type="cellIs" dxfId="1" priority="2" operator="greaterThan">
      <formula>40</formula>
    </cfRule>
  </conditionalFormatting>
  <conditionalFormatting sqref="E37">
    <cfRule type="cellIs" dxfId="0" priority="1" operator="greaterThan">
      <formula>40</formula>
    </cfRule>
  </conditionalFormatting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TEJ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zsbl</dc:creator>
  <cp:lastModifiedBy>Windows-felhasználó</cp:lastModifiedBy>
  <cp:lastPrinted>2021-05-12T09:27:38Z</cp:lastPrinted>
  <dcterms:created xsi:type="dcterms:W3CDTF">2016-12-18T22:04:38Z</dcterms:created>
  <dcterms:modified xsi:type="dcterms:W3CDTF">2021-05-12T09:28:40Z</dcterms:modified>
</cp:coreProperties>
</file>