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640" windowHeight="1176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Munka1!$A$5:$F$79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8" i="1"/>
  <c r="F57" i="1"/>
  <c r="F55" i="1"/>
  <c r="F54" i="1"/>
  <c r="F53" i="1"/>
  <c r="F47" i="1" l="1"/>
  <c r="F46" i="1"/>
  <c r="F51" i="1" l="1"/>
</calcChain>
</file>

<file path=xl/sharedStrings.xml><?xml version="1.0" encoding="utf-8"?>
<sst xmlns="http://schemas.openxmlformats.org/spreadsheetml/2006/main" count="247" uniqueCount="137">
  <si>
    <t>Kaposvári Tankerületi Központ</t>
  </si>
  <si>
    <t>Partner neve</t>
  </si>
  <si>
    <t>Szerződés megnevezése (típusa)</t>
  </si>
  <si>
    <t>A hatályos, nettó 5 millió Ft-ot elérő, ill. meghaladó szerződések listája</t>
  </si>
  <si>
    <t>Szerződés tárgya</t>
  </si>
  <si>
    <t>Szerződés nettó összege</t>
  </si>
  <si>
    <t>Szerződés időbeli hatályának kezdete</t>
  </si>
  <si>
    <t>Szerződés  időbeli hatályának vége</t>
  </si>
  <si>
    <t xml:space="preserve">Kereskedelmi szerződés </t>
  </si>
  <si>
    <t>Veolia Energia Magyarország Zrt.</t>
  </si>
  <si>
    <t>Veolia Energia Magyarország Zrt</t>
  </si>
  <si>
    <t>DETA-ÉP Épületszerviz Kft.</t>
  </si>
  <si>
    <t>Prímagáz Hungária Ipari és Kereskedelmi Zrt.</t>
  </si>
  <si>
    <t>Szolgáltatási szerződés</t>
  </si>
  <si>
    <t>határozatlan</t>
  </si>
  <si>
    <t>Hő- használati melegvíztermelő és elosztó rendszerek üzemeltetése</t>
  </si>
  <si>
    <t>Iskola épüeteinek takarítása</t>
  </si>
  <si>
    <t>PB gáz szolgálatás</t>
  </si>
  <si>
    <t xml:space="preserve">Szolgáltatási szerződés </t>
  </si>
  <si>
    <t>Geotermikus energia szolgáltatás</t>
  </si>
  <si>
    <t>PPP-s tornacsarnok üzemeltetési költségeinek viseléséről</t>
  </si>
  <si>
    <t>Fűtési költségek megosztásáról</t>
  </si>
  <si>
    <t>Megállapodás</t>
  </si>
  <si>
    <t>Nagybajom Város Önkormányzata</t>
  </si>
  <si>
    <t>Szenna Község Önkormányzata</t>
  </si>
  <si>
    <t>Kaposmérő Község Önkormányzata</t>
  </si>
  <si>
    <t xml:space="preserve">Közüzemi szolgáltatás villamosenergia </t>
  </si>
  <si>
    <t>Távhő szolgáltatás</t>
  </si>
  <si>
    <t>Közüzemi költségek továbbszámlázása</t>
  </si>
  <si>
    <t>Közüzemi szolgáltatási keretszerződés villamosenergia (Kaposvár Járás)</t>
  </si>
  <si>
    <t>Közüzemi szolgáltatási keretszerződés villamosenergia  (Kaposvári Iskolák)</t>
  </si>
  <si>
    <t>Közüzemi szolgáltatási szerződés villamosenergia</t>
  </si>
  <si>
    <t>Közszolgáltatási szerződés</t>
  </si>
  <si>
    <t>Megállapodás közüzemi költségek továbbszámlázásáról</t>
  </si>
  <si>
    <t>MVM Partner Zrt</t>
  </si>
  <si>
    <t>E-ON  Energiakereskedelmi Kft</t>
  </si>
  <si>
    <t>Kaposvári Vagyonkezelő és Szolgáltató Zrt.</t>
  </si>
  <si>
    <t>Tabi Gazdasági Műszaki Ellátó és Szolgáltató Szervezet</t>
  </si>
  <si>
    <t>Planár Kft.</t>
  </si>
  <si>
    <t>Adásvételi keretszerződés</t>
  </si>
  <si>
    <t>Tisztítószer szállítása a kaposvári oktatási intézmények részére</t>
  </si>
  <si>
    <t>Megbízási szerződés</t>
  </si>
  <si>
    <t>Takarítási, karbantartási fűtési feladatok ellátásával a Kaposvári Tankerületi Központ mergbízza  a Bárdudvarnok Község Önkormányzatát  és a Bárdudvarnoki Szociális Szövetkezetet Szennai Fekete László Általános Iskola Bárdudvarnoki Tagintézményének vonatkozásában</t>
  </si>
  <si>
    <t>Bárdudvarnok Község Önkormányzata- Bárdudvarnoki Szociális Szövetkezet</t>
  </si>
  <si>
    <t>Bútorország Kft.</t>
  </si>
  <si>
    <t>56 db egyedi kollégiumi ágy beszerzése a Kaposvári Klebelsberg Középiskolai Kollégium részére</t>
  </si>
  <si>
    <t>Kapos Cirko Bt.</t>
  </si>
  <si>
    <t>Vállalkozási szerződés</t>
  </si>
  <si>
    <t>Kondenzációs kazánok beépítése, új hőközpont kialakítása, beüzemelése a nagyberki Szász Enre Általános Iskolában</t>
  </si>
  <si>
    <t>Iskolabútor beszerzése a Kaposvári Tankerületi Központ intézményei részére</t>
  </si>
  <si>
    <t>Tisztítószer és egészségügyi papírok szállítása oktatási intézmények részére</t>
  </si>
  <si>
    <t>Kiss-Iskolabútor Kft.</t>
  </si>
  <si>
    <t>E2 Hungary Zrt.</t>
  </si>
  <si>
    <t>Földgáz energia szolgáltatás a Kaposvári Tankerületi Központ intézményei részére</t>
  </si>
  <si>
    <t>E.ON Energiakereskedelmi Korlátolt Felelősségű Társaság</t>
  </si>
  <si>
    <t>Villamos energia szolgáltatás a Kaposvári Tankerületi Központ intézményei részére</t>
  </si>
  <si>
    <t>Központosított közbeszerzési eljárás II. része alapján kötött egyedi szerződés</t>
  </si>
  <si>
    <t>GriffSoft Informatikai Zrt.</t>
  </si>
  <si>
    <t>Vonalkódos leltározási tevékenység teljes körű támogatása</t>
  </si>
  <si>
    <t>Garapena Kft.</t>
  </si>
  <si>
    <t>Megbízási Keretszerződés</t>
  </si>
  <si>
    <t>Rendezvényszervezési szolgáltatások és képzések biztosítása a Kaposvári Tankerületi Központ EFOP-3.2.3-17-2017-00011 azonosító számú projektjében</t>
  </si>
  <si>
    <t>Cerebra Szolgáltató Korlátolt Felelősségű Társaság</t>
  </si>
  <si>
    <t>Oktatási szolgáltatások biztosítása a Kaposvári Tankerületi Központ EFOP-3.2.5-17-2017-00010 azonosító számú projektjében</t>
  </si>
  <si>
    <t>Sanema-media Korlátolt Felelősségű Társaság</t>
  </si>
  <si>
    <t>Rendezvényszervezési szolgáltatások biztosítása a Kaposvári Tankerületi Központ EFOP-3.2.5-17-2017-00010 azonosító számú projektjében</t>
  </si>
  <si>
    <t>Sanema-tech Korlátolt Felelősségű Társaság</t>
  </si>
  <si>
    <t>Szakértői tevékenység ellátása és tanulmánykészítés a Kaposvári Tankerületi Központ EFOP-3.2.5-17-2017-00010 azonosító számú projektjében</t>
  </si>
  <si>
    <t>Mprove Solutions Kft</t>
  </si>
  <si>
    <t>Tananyagok és digitális oktatási anyagok kidolgozása a Kaposvári Tankerületi Központ EFOP-3.2.5-17-2017-00010 azonosító számú projektjében</t>
  </si>
  <si>
    <t>TriCSÓK Tanácsadó és Szolgáltató Zrt</t>
  </si>
  <si>
    <t>Felelős akkreditált közbeszerzési szaktanácsadói tevékenység ellátása és közbeszerzési eljárások lebonyolítása a Kaposvári Tankerületi Központ EFOP-4.1.2-17 és EFOP-4.1.3-17 projektjeiben</t>
  </si>
  <si>
    <t>Kapos Cirko Bt</t>
  </si>
  <si>
    <t>Révkomáropmi János Általános Iskola kazáncsere és fűtési rendszer felújítás</t>
  </si>
  <si>
    <t>TAMI-SZER Kft</t>
  </si>
  <si>
    <t>Sennai Fekete László Általános Iskola Kaposfői Tagintézményénél kazáncsere és új szabályzás kialakítása</t>
  </si>
  <si>
    <t>Török Thermocontrol System Kft</t>
  </si>
  <si>
    <t>A Nagybajomi Csokonai Vitéz Mihály Általános kazánházának teljes gépészeti felújítása</t>
  </si>
  <si>
    <t>Kapos Catering 2014 Kft</t>
  </si>
  <si>
    <t>Catering szolgáltatások biztosítása a Kaposvári Tankerületi Központ EFOP-3.1.6-16-2017-00015 azonosító számú projektjében</t>
  </si>
  <si>
    <t>Onlearn-tech Informatikai Tanácsadó és Szolgáltató Korlátolt Felelősségű Társaság</t>
  </si>
  <si>
    <t>E-learning keretrendszer biztosítása és tananyagfejlesztési szolgáltatások a Kaposvári Tankerületi Központ EFOP-3.2.3-17-2017-00011 azonosító számú projektjében</t>
  </si>
  <si>
    <t>M&amp;M Computer Kft</t>
  </si>
  <si>
    <t>Interaktív megjelenítő eszközök szállítása a Kaposvári Tankerületi Központ részére</t>
  </si>
  <si>
    <t>Menzaminta Magyarország Kft</t>
  </si>
  <si>
    <t xml:space="preserve">Étkeztetési szolgáltatás biztosítása a Kaposvári Tankerületi Központ EFOP-3.3.5-17-2017-00034 projektben - Kaposvár </t>
  </si>
  <si>
    <t>Étkeztetési szolgáltatások biztosítása a Kaposvári Tankerületi Központ EFOP-3.3.5-17-2017-00034 azonosító számú projektjében – Kaposvár</t>
  </si>
  <si>
    <t>BluePlan Mérnökiroda Kft.</t>
  </si>
  <si>
    <t>Tervezési Szerződés</t>
  </si>
  <si>
    <t>Tervezési feladatok ellátása a Kaposvári Tankerületi Központ által kezelt EFOP-4.1.2-17-2017-00032 azonosítószámú, Infrastrukturális fejlesztés a Gábor Andor Általános Iskolában</t>
  </si>
  <si>
    <t>BluePlan Mérnökiroda Korlátolt Felelősségű Társaság</t>
  </si>
  <si>
    <t>Műszaki ellenőri szolgáltatás beszerzése az „EFOP-4.1.2-17-2017-00032 számú, Infrastrukturális fejlesztés a Gábor Andor Általános Iskolában projekthez</t>
  </si>
  <si>
    <t>APM Construct Korlátolt Felelősségű Társaság</t>
  </si>
  <si>
    <t>Kivitelezési Szerződés</t>
  </si>
  <si>
    <t>Kivitelezői munkák EFOP-4.1.2-17-2017-00032</t>
  </si>
  <si>
    <t>VPL Stúdió Bt</t>
  </si>
  <si>
    <t>Tervezési feladatok ellátása a Kaposvári Tankerületi Központ által kezelt EFOP-4.1.2-17-2017-00038 azonosítószámú, Infrastrukturális fejlesztés az Igali Batthyány Károly Általános Iskolában</t>
  </si>
  <si>
    <t>Ibéria Bt.</t>
  </si>
  <si>
    <t>Tervezési feladatok ellátása a Kaposvári Tankerületi Központ által kezelt EFOP-4.1.2-17-2017-00048 azonosítószámú, Infrastrukturális fejlesztés a Szentbalázsi Körzeti Általános Iskolában</t>
  </si>
  <si>
    <t>Praktika Tűzvédelmi Kft</t>
  </si>
  <si>
    <t>Szentbalázs Körzeti Általános Iskola 150 m3 tűzivíztározó építése</t>
  </si>
  <si>
    <t>D.I.G.T. Déli Innovációs és Gazdasági Tanácsadó Kft</t>
  </si>
  <si>
    <t>Beépített eszközök szállítása és szerelése az EFOP-4.1.3-17-2017-00062 projekt részére</t>
  </si>
  <si>
    <t>INTER WOOD PLUSS Ipari, Kereskedelmi, Szolgáltató Pénzügyi Tanácsadó és Befektető Kft.</t>
  </si>
  <si>
    <t>Általános oktatási célú tantermi bútorok beszerzése a Kaposvári Tankerületi Központ EFOP-4.1.3 projektek részére</t>
  </si>
  <si>
    <t>Naccarella Szolgáltató Kft.</t>
  </si>
  <si>
    <t>Nyelvi labor beszerzése a Kaposvári Tankerületi Központ EFOP-4.1.3-17-2017-00139 projektje részére</t>
  </si>
  <si>
    <t>Kivitelezői munkák beszerzése a Kaposvári Tankerületi Központ EFOP-4.1.3-17 projektjei vonatkozásában 1 - 1. rész</t>
  </si>
  <si>
    <t>Kivitelezői munkák beszerzése a Kaposvári Tankerületi Központ EFOP-4.1.3-17 projektjei vonatkozásában 1 - 2. rész</t>
  </si>
  <si>
    <t>Kivitelezői munkák beszerzése a Kaposvári Tankerületi Központ EFOP-4.1.3-17 projektjei vonatkozásában 1 - 3. rész</t>
  </si>
  <si>
    <t>Kivitelezői munkák beszerzése a Kaposvári Tankerületi Központ EFOP-4.1.3-17 projektjei vonatkozásában 1 - 4. rész</t>
  </si>
  <si>
    <t>Kivitelezői munkák beszerzése a Kaposvári Tankerületi Központ EFOP-4.1.3-17 projektjei vonatkozásában 1 - 5. rész</t>
  </si>
  <si>
    <t>Kivitelezői munkák beszerzése a Kaposvári Tankerületi Központ EFOP-4.1.3-17 projektjei vonatkozásában 1 - 6. rész</t>
  </si>
  <si>
    <t>Kivitelezői munkák beszerzése a Kaposvári Tankerületi Központ EFOP-4.1.3-17 projektjei vonatkozásában 1 - 7. rész</t>
  </si>
  <si>
    <t>Kivitelezői munkák beszerzése a Kaposvári Tankerületi Központ EFOP-4.1.3-17 projektjei vonatkozásában 1 - 8 rész</t>
  </si>
  <si>
    <t>Kivitelezői munkák beszerzése a Kaposvári Tankerületi Központ EFOP-4.1.3-17 projektjei vonatkozásában 3 - 1. rész</t>
  </si>
  <si>
    <t>Kivitelezői munkák beszerzése a Kaposvári Tankerületi Központ EFOP-4.1.3-17 projektjei vonatkozásában 3 - 2. rész</t>
  </si>
  <si>
    <t>Kivitelezői munkák beszerzése a Kaposvári Tankerületi Központ EFOP-4.1.3-17 projektjei vonatkozásában 3 - 3. rész</t>
  </si>
  <si>
    <t>Kivitelezői munkák beszerzése a Kaposvári Tankerületi Központ EFOP-4.1.3-17 projektjei vonatkozásában 3 - 4. rész</t>
  </si>
  <si>
    <t>Kivitelezői munkák beszerzése a Kaposvári Tankerületi Központ EFOP-4.1.3-17 projektjei vonatkozásában 4. rész</t>
  </si>
  <si>
    <t>Kivitelezői munkák beszerzése</t>
  </si>
  <si>
    <t xml:space="preserve">Kivitelezési munkálatok a kaposvári Tankerületi Központ Interreg V-A HUHR/1601/4.1.2/0029 projektjében </t>
  </si>
  <si>
    <t>Hálózat a Regionális Fejlesztésért Alapítvány</t>
  </si>
  <si>
    <t>Rendezvényszervezési feladatok ellátása a Kaposvári Tankerületi Központ SA4101 Interreg V-A HUHR/1601/4.1.2/0029 projekt keretében</t>
  </si>
  <si>
    <t>Együttműködési Megállapodás</t>
  </si>
  <si>
    <t>EVOLVO Srl.</t>
  </si>
  <si>
    <t>Austraining Lern.ziel GMBH</t>
  </si>
  <si>
    <t>Erasmus+ 2017-1-HU01-KA102-035354 Programszevezési szolgáltatás 15 fő részére 22 napos tanulmányút keretében Milánóban</t>
  </si>
  <si>
    <t>Erasmus+ 2017-1-HU01-KA102-035354 Programszevezési szolgáltatás 15 fő részére 21 napos tanulmányút keretében Bécsben</t>
  </si>
  <si>
    <t>BAMOS Servicios de Movilidad SL</t>
  </si>
  <si>
    <t>Erasmus+ 2018-1-HU01-KA102-047178  Programszevezési szolgáltatás 15 fő részére 21 napos tanulmányút keretében Barcelonában</t>
  </si>
  <si>
    <t>Erasmus+ 2019-1-HU01-KA102-060368 Programszevezési szolgáltatás 15 fő részére 22 napos tanulmányút keretében Milánóban</t>
  </si>
  <si>
    <t>Kivitelezési munkálatok a Gábor Andor Általános Iskola ideiglenes feladatellátási hely kialakítása kapcsán</t>
  </si>
  <si>
    <t>Közüzemi szolgáltatási szerződés földgáz</t>
  </si>
  <si>
    <t xml:space="preserve">Teljes ellátás alapú földgáz enrgia kereskedelmi szerződés </t>
  </si>
  <si>
    <t>Teljes ellátás alapú menetrendadási kötelezettség nélküli, vllamos energia kereskedelmi szerződés 511-VE-00619-E-18</t>
  </si>
  <si>
    <t>E2 Hungary Energiakereskedelmi és Szolgáltató Zártkürűen Működő Részvénytársaság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</si>
</sst>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90" zoomScaleNormal="90" workbookViewId="0">
      <pane ySplit="5" topLeftCell="A6" activePane="bottomLeft" state="frozen"/>
      <selection pane="bottomLeft" activeCell="B15" sqref="B15"/>
    </sheetView>
  </sheetViews>
  <sheetFormatPr defaultRowHeight="15" x14ac:dyDescent="0.25"/>
  <cols>
    <col min="1" max="1" width="43.28515625" customWidth="1"/>
    <col min="2" max="2" width="30.5703125" bestFit="1" customWidth="1"/>
    <col min="3" max="3" width="63" bestFit="1" customWidth="1"/>
    <col min="4" max="4" width="23" bestFit="1" customWidth="1"/>
    <col min="5" max="5" width="35" bestFit="1" customWidth="1"/>
    <col min="6" max="6" width="32.42578125" bestFit="1" customWidth="1"/>
  </cols>
  <sheetData>
    <row r="1" spans="1:6" x14ac:dyDescent="0.25">
      <c r="A1" t="s">
        <v>0</v>
      </c>
    </row>
    <row r="2" spans="1:6" x14ac:dyDescent="0.25">
      <c r="B2" s="14"/>
      <c r="C2" s="14"/>
      <c r="D2" s="14"/>
      <c r="E2" s="14"/>
      <c r="F2" s="14"/>
    </row>
    <row r="3" spans="1:6" x14ac:dyDescent="0.25">
      <c r="A3" s="14" t="s">
        <v>3</v>
      </c>
      <c r="B3" s="14"/>
      <c r="C3" s="14"/>
      <c r="D3" s="14"/>
      <c r="E3" s="14"/>
      <c r="F3" s="14"/>
    </row>
    <row r="5" spans="1:6" ht="29.25" customHeight="1" x14ac:dyDescent="0.25">
      <c r="A5" s="1" t="s">
        <v>1</v>
      </c>
      <c r="B5" s="1" t="s">
        <v>2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x14ac:dyDescent="0.25">
      <c r="A6" s="6" t="s">
        <v>9</v>
      </c>
      <c r="B6" s="6" t="s">
        <v>13</v>
      </c>
      <c r="C6" s="6" t="s">
        <v>15</v>
      </c>
      <c r="D6" s="7">
        <v>13466371</v>
      </c>
      <c r="E6" s="8">
        <v>41282</v>
      </c>
      <c r="F6" s="9" t="s">
        <v>14</v>
      </c>
    </row>
    <row r="7" spans="1:6" x14ac:dyDescent="0.25">
      <c r="A7" s="6" t="s">
        <v>12</v>
      </c>
      <c r="B7" s="6" t="s">
        <v>8</v>
      </c>
      <c r="C7" s="6" t="s">
        <v>17</v>
      </c>
      <c r="D7" s="7">
        <v>6220472</v>
      </c>
      <c r="E7" s="8">
        <v>41323</v>
      </c>
      <c r="F7" s="9" t="s">
        <v>14</v>
      </c>
    </row>
    <row r="8" spans="1:6" x14ac:dyDescent="0.25">
      <c r="A8" s="6" t="s">
        <v>10</v>
      </c>
      <c r="B8" s="6" t="s">
        <v>13</v>
      </c>
      <c r="C8" s="6" t="s">
        <v>19</v>
      </c>
      <c r="D8" s="7">
        <v>25000000</v>
      </c>
      <c r="E8" s="8">
        <v>42034</v>
      </c>
      <c r="F8" s="8">
        <v>43100</v>
      </c>
    </row>
    <row r="9" spans="1:6" x14ac:dyDescent="0.25">
      <c r="A9" s="6" t="s">
        <v>11</v>
      </c>
      <c r="B9" s="6" t="s">
        <v>18</v>
      </c>
      <c r="C9" s="6" t="s">
        <v>16</v>
      </c>
      <c r="D9" s="7">
        <v>11940192</v>
      </c>
      <c r="E9" s="8">
        <v>42248</v>
      </c>
      <c r="F9" s="9" t="s">
        <v>14</v>
      </c>
    </row>
    <row r="10" spans="1:6" ht="30" x14ac:dyDescent="0.25">
      <c r="A10" s="6" t="s">
        <v>35</v>
      </c>
      <c r="B10" s="12" t="s">
        <v>31</v>
      </c>
      <c r="C10" s="6" t="s">
        <v>26</v>
      </c>
      <c r="D10" s="7">
        <v>5924000</v>
      </c>
      <c r="E10" s="8">
        <v>42387</v>
      </c>
      <c r="F10" s="9" t="s">
        <v>14</v>
      </c>
    </row>
    <row r="11" spans="1:6" x14ac:dyDescent="0.25">
      <c r="A11" s="6" t="s">
        <v>25</v>
      </c>
      <c r="B11" s="6" t="s">
        <v>22</v>
      </c>
      <c r="C11" s="6" t="s">
        <v>21</v>
      </c>
      <c r="D11" s="7">
        <v>12000000</v>
      </c>
      <c r="E11" s="8">
        <v>42537</v>
      </c>
      <c r="F11" s="9" t="s">
        <v>14</v>
      </c>
    </row>
    <row r="12" spans="1:6" x14ac:dyDescent="0.25">
      <c r="A12" s="6" t="s">
        <v>24</v>
      </c>
      <c r="B12" s="6" t="s">
        <v>22</v>
      </c>
      <c r="C12" s="6" t="s">
        <v>20</v>
      </c>
      <c r="D12" s="7">
        <v>6623876</v>
      </c>
      <c r="E12" s="8">
        <v>42709</v>
      </c>
      <c r="F12" s="9" t="s">
        <v>14</v>
      </c>
    </row>
    <row r="13" spans="1:6" x14ac:dyDescent="0.25">
      <c r="A13" s="6" t="s">
        <v>23</v>
      </c>
      <c r="B13" s="6" t="s">
        <v>22</v>
      </c>
      <c r="C13" s="6" t="s">
        <v>20</v>
      </c>
      <c r="D13" s="7">
        <v>7913643</v>
      </c>
      <c r="E13" s="8">
        <v>42716</v>
      </c>
      <c r="F13" s="9" t="s">
        <v>14</v>
      </c>
    </row>
    <row r="14" spans="1:6" x14ac:dyDescent="0.25">
      <c r="A14" s="6" t="s">
        <v>36</v>
      </c>
      <c r="B14" s="6" t="s">
        <v>32</v>
      </c>
      <c r="C14" s="6" t="s">
        <v>27</v>
      </c>
      <c r="D14" s="7">
        <v>14700000</v>
      </c>
      <c r="E14" s="8">
        <v>42736</v>
      </c>
      <c r="F14" s="9" t="s">
        <v>14</v>
      </c>
    </row>
    <row r="15" spans="1:6" ht="45" x14ac:dyDescent="0.25">
      <c r="A15" s="6" t="s">
        <v>34</v>
      </c>
      <c r="B15" s="12" t="s">
        <v>29</v>
      </c>
      <c r="C15" s="6" t="s">
        <v>26</v>
      </c>
      <c r="D15" s="7">
        <v>5800000</v>
      </c>
      <c r="E15" s="8">
        <v>42736</v>
      </c>
      <c r="F15" s="8">
        <v>43100</v>
      </c>
    </row>
    <row r="16" spans="1:6" ht="45" x14ac:dyDescent="0.25">
      <c r="A16" s="6" t="s">
        <v>34</v>
      </c>
      <c r="B16" s="12" t="s">
        <v>30</v>
      </c>
      <c r="C16" s="6" t="s">
        <v>26</v>
      </c>
      <c r="D16" s="7">
        <v>17660000</v>
      </c>
      <c r="E16" s="8">
        <v>42736</v>
      </c>
      <c r="F16" s="8">
        <v>43100</v>
      </c>
    </row>
    <row r="17" spans="1:6" x14ac:dyDescent="0.25">
      <c r="A17" s="6" t="s">
        <v>36</v>
      </c>
      <c r="B17" s="6" t="s">
        <v>32</v>
      </c>
      <c r="C17" s="6" t="s">
        <v>27</v>
      </c>
      <c r="D17" s="7">
        <v>13000000</v>
      </c>
      <c r="E17" s="8">
        <v>42736</v>
      </c>
      <c r="F17" s="9" t="s">
        <v>14</v>
      </c>
    </row>
    <row r="18" spans="1:6" x14ac:dyDescent="0.25">
      <c r="A18" s="6" t="s">
        <v>36</v>
      </c>
      <c r="B18" s="6" t="s">
        <v>32</v>
      </c>
      <c r="C18" s="6" t="s">
        <v>27</v>
      </c>
      <c r="D18" s="7">
        <v>6000000</v>
      </c>
      <c r="E18" s="8">
        <v>42736</v>
      </c>
      <c r="F18" s="9" t="s">
        <v>14</v>
      </c>
    </row>
    <row r="19" spans="1:6" x14ac:dyDescent="0.25">
      <c r="A19" s="6" t="s">
        <v>36</v>
      </c>
      <c r="B19" s="6" t="s">
        <v>32</v>
      </c>
      <c r="C19" s="6" t="s">
        <v>27</v>
      </c>
      <c r="D19" s="7">
        <v>7000000</v>
      </c>
      <c r="E19" s="8">
        <v>42736</v>
      </c>
      <c r="F19" s="9" t="s">
        <v>14</v>
      </c>
    </row>
    <row r="20" spans="1:6" x14ac:dyDescent="0.25">
      <c r="A20" s="6" t="s">
        <v>36</v>
      </c>
      <c r="B20" s="6" t="s">
        <v>32</v>
      </c>
      <c r="C20" s="6" t="s">
        <v>27</v>
      </c>
      <c r="D20" s="7">
        <v>15000000</v>
      </c>
      <c r="E20" s="8">
        <v>42736</v>
      </c>
      <c r="F20" s="9" t="s">
        <v>14</v>
      </c>
    </row>
    <row r="21" spans="1:6" x14ac:dyDescent="0.25">
      <c r="A21" s="6" t="s">
        <v>36</v>
      </c>
      <c r="B21" s="6" t="s">
        <v>32</v>
      </c>
      <c r="C21" s="6" t="s">
        <v>27</v>
      </c>
      <c r="D21" s="7">
        <v>7700000</v>
      </c>
      <c r="E21" s="8">
        <v>42736</v>
      </c>
      <c r="F21" s="9" t="s">
        <v>14</v>
      </c>
    </row>
    <row r="22" spans="1:6" x14ac:dyDescent="0.25">
      <c r="A22" s="6" t="s">
        <v>36</v>
      </c>
      <c r="B22" s="6" t="s">
        <v>32</v>
      </c>
      <c r="C22" s="6" t="s">
        <v>27</v>
      </c>
      <c r="D22" s="7">
        <v>13600000</v>
      </c>
      <c r="E22" s="8">
        <v>42736</v>
      </c>
      <c r="F22" s="9" t="s">
        <v>14</v>
      </c>
    </row>
    <row r="23" spans="1:6" x14ac:dyDescent="0.25">
      <c r="A23" s="13" t="s">
        <v>36</v>
      </c>
      <c r="B23" s="6" t="s">
        <v>32</v>
      </c>
      <c r="C23" s="6" t="s">
        <v>27</v>
      </c>
      <c r="D23" s="7">
        <v>11700000</v>
      </c>
      <c r="E23" s="8">
        <v>42736</v>
      </c>
      <c r="F23" s="9" t="s">
        <v>14</v>
      </c>
    </row>
    <row r="24" spans="1:6" x14ac:dyDescent="0.25">
      <c r="A24" s="13" t="s">
        <v>38</v>
      </c>
      <c r="B24" s="3" t="s">
        <v>39</v>
      </c>
      <c r="C24" s="10" t="s">
        <v>40</v>
      </c>
      <c r="D24" s="4">
        <v>5502832</v>
      </c>
      <c r="E24" s="5">
        <v>42801</v>
      </c>
      <c r="F24" s="5">
        <v>43100</v>
      </c>
    </row>
    <row r="25" spans="1:6" ht="30" x14ac:dyDescent="0.25">
      <c r="A25" s="2" t="s">
        <v>37</v>
      </c>
      <c r="B25" s="3" t="s">
        <v>33</v>
      </c>
      <c r="C25" s="10" t="s">
        <v>28</v>
      </c>
      <c r="D25" s="4">
        <v>12000000</v>
      </c>
      <c r="E25" s="5">
        <v>42844</v>
      </c>
      <c r="F25" s="11" t="s">
        <v>14</v>
      </c>
    </row>
    <row r="26" spans="1:6" ht="30" x14ac:dyDescent="0.25">
      <c r="A26" s="2" t="s">
        <v>43</v>
      </c>
      <c r="B26" s="3" t="s">
        <v>41</v>
      </c>
      <c r="C26" s="10" t="s">
        <v>42</v>
      </c>
      <c r="D26" s="4">
        <v>20574768</v>
      </c>
      <c r="E26" s="5">
        <v>42899</v>
      </c>
      <c r="F26" s="11" t="s">
        <v>14</v>
      </c>
    </row>
    <row r="27" spans="1:6" ht="30" x14ac:dyDescent="0.25">
      <c r="A27" s="2" t="s">
        <v>126</v>
      </c>
      <c r="B27" s="3" t="s">
        <v>124</v>
      </c>
      <c r="C27" s="3" t="s">
        <v>128</v>
      </c>
      <c r="D27" s="4">
        <v>6177007</v>
      </c>
      <c r="E27" s="5">
        <v>42985</v>
      </c>
      <c r="F27" s="5">
        <v>43159</v>
      </c>
    </row>
    <row r="28" spans="1:6" ht="30" x14ac:dyDescent="0.25">
      <c r="A28" s="2" t="s">
        <v>72</v>
      </c>
      <c r="B28" s="3" t="s">
        <v>47</v>
      </c>
      <c r="C28" s="3" t="s">
        <v>73</v>
      </c>
      <c r="D28" s="4">
        <v>6993224</v>
      </c>
      <c r="E28" s="5">
        <v>43018</v>
      </c>
      <c r="F28" s="5">
        <v>43049</v>
      </c>
    </row>
    <row r="29" spans="1:6" ht="30" x14ac:dyDescent="0.25">
      <c r="A29" s="2" t="s">
        <v>74</v>
      </c>
      <c r="B29" s="3" t="s">
        <v>47</v>
      </c>
      <c r="C29" s="3" t="s">
        <v>75</v>
      </c>
      <c r="D29" s="4">
        <v>6544909</v>
      </c>
      <c r="E29" s="5">
        <v>43020</v>
      </c>
      <c r="F29" s="5">
        <v>43070</v>
      </c>
    </row>
    <row r="30" spans="1:6" ht="30" x14ac:dyDescent="0.25">
      <c r="A30" s="2" t="s">
        <v>46</v>
      </c>
      <c r="B30" s="3" t="s">
        <v>47</v>
      </c>
      <c r="C30" s="3" t="s">
        <v>48</v>
      </c>
      <c r="D30" s="4">
        <v>8454993</v>
      </c>
      <c r="E30" s="5">
        <v>43039</v>
      </c>
      <c r="F30" s="5">
        <v>43079</v>
      </c>
    </row>
    <row r="31" spans="1:6" ht="30" x14ac:dyDescent="0.25">
      <c r="A31" s="2" t="s">
        <v>52</v>
      </c>
      <c r="B31" s="3" t="s">
        <v>8</v>
      </c>
      <c r="C31" s="3" t="s">
        <v>53</v>
      </c>
      <c r="D31" s="4">
        <v>53528033</v>
      </c>
      <c r="E31" s="5">
        <v>43054</v>
      </c>
      <c r="F31" s="5">
        <v>43374</v>
      </c>
    </row>
    <row r="32" spans="1:6" ht="45" x14ac:dyDescent="0.25">
      <c r="A32" s="2" t="s">
        <v>70</v>
      </c>
      <c r="B32" s="3" t="s">
        <v>60</v>
      </c>
      <c r="C32" s="3" t="s">
        <v>71</v>
      </c>
      <c r="D32" s="4">
        <v>14000000</v>
      </c>
      <c r="E32" s="5">
        <v>43069</v>
      </c>
      <c r="F32" s="5">
        <v>43861</v>
      </c>
    </row>
    <row r="33" spans="1:6" ht="45" x14ac:dyDescent="0.25">
      <c r="A33" s="2" t="s">
        <v>57</v>
      </c>
      <c r="B33" s="3" t="s">
        <v>56</v>
      </c>
      <c r="C33" s="3" t="s">
        <v>58</v>
      </c>
      <c r="D33" s="4">
        <v>25015000</v>
      </c>
      <c r="E33" s="5">
        <v>43081</v>
      </c>
      <c r="F33" s="5">
        <v>43281</v>
      </c>
    </row>
    <row r="34" spans="1:6" ht="30" x14ac:dyDescent="0.25">
      <c r="A34" s="2" t="s">
        <v>76</v>
      </c>
      <c r="B34" s="3" t="s">
        <v>47</v>
      </c>
      <c r="C34" s="3" t="s">
        <v>77</v>
      </c>
      <c r="D34" s="4">
        <v>13737207</v>
      </c>
      <c r="E34" s="5">
        <v>43089</v>
      </c>
      <c r="F34" s="5">
        <v>43251</v>
      </c>
    </row>
    <row r="35" spans="1:6" ht="30" x14ac:dyDescent="0.25">
      <c r="A35" s="2" t="s">
        <v>125</v>
      </c>
      <c r="B35" s="3" t="s">
        <v>124</v>
      </c>
      <c r="C35" s="3" t="s">
        <v>127</v>
      </c>
      <c r="D35" s="4">
        <v>6739653</v>
      </c>
      <c r="E35" s="5">
        <v>43091</v>
      </c>
      <c r="F35" s="5">
        <v>43220</v>
      </c>
    </row>
    <row r="36" spans="1:6" ht="30" x14ac:dyDescent="0.25">
      <c r="A36" s="2" t="s">
        <v>44</v>
      </c>
      <c r="B36" s="3" t="s">
        <v>47</v>
      </c>
      <c r="C36" s="3" t="s">
        <v>45</v>
      </c>
      <c r="D36" s="4">
        <v>5432000</v>
      </c>
      <c r="E36" s="5">
        <v>43096</v>
      </c>
      <c r="F36" s="5">
        <v>43190</v>
      </c>
    </row>
    <row r="37" spans="1:6" ht="30" x14ac:dyDescent="0.25">
      <c r="A37" s="2" t="s">
        <v>51</v>
      </c>
      <c r="B37" s="3" t="s">
        <v>47</v>
      </c>
      <c r="C37" s="3" t="s">
        <v>49</v>
      </c>
      <c r="D37" s="4">
        <v>13573125</v>
      </c>
      <c r="E37" s="5">
        <v>43096</v>
      </c>
      <c r="F37" s="5">
        <v>43220</v>
      </c>
    </row>
    <row r="38" spans="1:6" ht="45" x14ac:dyDescent="0.25">
      <c r="A38" s="2" t="s">
        <v>64</v>
      </c>
      <c r="B38" s="3" t="s">
        <v>60</v>
      </c>
      <c r="C38" s="3" t="s">
        <v>65</v>
      </c>
      <c r="D38" s="4">
        <v>13914000</v>
      </c>
      <c r="E38" s="5">
        <v>43098</v>
      </c>
      <c r="F38" s="5">
        <v>43951</v>
      </c>
    </row>
    <row r="39" spans="1:6" ht="30" x14ac:dyDescent="0.25">
      <c r="A39" s="2" t="s">
        <v>62</v>
      </c>
      <c r="B39" s="3" t="s">
        <v>60</v>
      </c>
      <c r="C39" s="3" t="s">
        <v>63</v>
      </c>
      <c r="D39" s="4">
        <v>14685000</v>
      </c>
      <c r="E39" s="5">
        <v>43112</v>
      </c>
      <c r="F39" s="5">
        <v>43951</v>
      </c>
    </row>
    <row r="40" spans="1:6" ht="45" x14ac:dyDescent="0.25">
      <c r="A40" s="2" t="s">
        <v>66</v>
      </c>
      <c r="B40" s="3" t="s">
        <v>60</v>
      </c>
      <c r="C40" s="3" t="s">
        <v>67</v>
      </c>
      <c r="D40" s="4">
        <v>11540000</v>
      </c>
      <c r="E40" s="5">
        <v>43112</v>
      </c>
      <c r="F40" s="5">
        <v>43951</v>
      </c>
    </row>
    <row r="41" spans="1:6" ht="45" x14ac:dyDescent="0.25">
      <c r="A41" s="2" t="s">
        <v>59</v>
      </c>
      <c r="B41" s="3" t="s">
        <v>60</v>
      </c>
      <c r="C41" s="3" t="s">
        <v>61</v>
      </c>
      <c r="D41" s="4">
        <v>13938160</v>
      </c>
      <c r="E41" s="5">
        <v>43123</v>
      </c>
      <c r="F41" s="5">
        <v>44165</v>
      </c>
    </row>
    <row r="42" spans="1:6" ht="45" x14ac:dyDescent="0.25">
      <c r="A42" s="2" t="s">
        <v>68</v>
      </c>
      <c r="B42" s="3" t="s">
        <v>60</v>
      </c>
      <c r="C42" s="3" t="s">
        <v>69</v>
      </c>
      <c r="D42" s="4">
        <v>9456000</v>
      </c>
      <c r="E42" s="5">
        <v>43131</v>
      </c>
      <c r="F42" s="5">
        <v>43951</v>
      </c>
    </row>
    <row r="43" spans="1:6" ht="30" x14ac:dyDescent="0.25">
      <c r="A43" s="2" t="s">
        <v>54</v>
      </c>
      <c r="B43" s="3" t="s">
        <v>8</v>
      </c>
      <c r="C43" s="3" t="s">
        <v>55</v>
      </c>
      <c r="D43" s="4">
        <v>39100545</v>
      </c>
      <c r="E43" s="5">
        <v>43138</v>
      </c>
      <c r="F43" s="5">
        <v>43465</v>
      </c>
    </row>
    <row r="44" spans="1:6" ht="30" x14ac:dyDescent="0.25">
      <c r="A44" s="2" t="s">
        <v>38</v>
      </c>
      <c r="B44" s="3" t="s">
        <v>39</v>
      </c>
      <c r="C44" s="3" t="s">
        <v>50</v>
      </c>
      <c r="D44" s="4">
        <v>11713732</v>
      </c>
      <c r="E44" s="5">
        <v>43164</v>
      </c>
      <c r="F44" s="5">
        <v>43465</v>
      </c>
    </row>
    <row r="45" spans="1:6" ht="45" x14ac:dyDescent="0.25">
      <c r="A45" s="2" t="s">
        <v>122</v>
      </c>
      <c r="B45" s="3" t="s">
        <v>47</v>
      </c>
      <c r="C45" s="3" t="s">
        <v>123</v>
      </c>
      <c r="D45" s="4">
        <v>5018468</v>
      </c>
      <c r="E45" s="5">
        <v>43208</v>
      </c>
      <c r="F45" s="5">
        <v>43404</v>
      </c>
    </row>
    <row r="46" spans="1:6" ht="45" x14ac:dyDescent="0.25">
      <c r="A46" s="2" t="s">
        <v>87</v>
      </c>
      <c r="B46" s="3" t="s">
        <v>88</v>
      </c>
      <c r="C46" s="3" t="s">
        <v>89</v>
      </c>
      <c r="D46" s="4">
        <v>34200000</v>
      </c>
      <c r="E46" s="5">
        <v>43234</v>
      </c>
      <c r="F46" s="5">
        <f>E46+120</f>
        <v>43354</v>
      </c>
    </row>
    <row r="47" spans="1:6" ht="45" x14ac:dyDescent="0.25">
      <c r="A47" s="2" t="s">
        <v>95</v>
      </c>
      <c r="B47" s="3" t="s">
        <v>88</v>
      </c>
      <c r="C47" s="3" t="s">
        <v>96</v>
      </c>
      <c r="D47" s="4">
        <v>14100000</v>
      </c>
      <c r="E47" s="5">
        <v>43234</v>
      </c>
      <c r="F47" s="5">
        <f>E47+120</f>
        <v>43354</v>
      </c>
    </row>
    <row r="48" spans="1:6" ht="45" x14ac:dyDescent="0.25">
      <c r="A48" s="2" t="s">
        <v>97</v>
      </c>
      <c r="B48" s="3" t="s">
        <v>88</v>
      </c>
      <c r="C48" s="3" t="s">
        <v>98</v>
      </c>
      <c r="D48" s="4">
        <v>19795000</v>
      </c>
      <c r="E48" s="5">
        <v>43234</v>
      </c>
      <c r="F48" s="5">
        <v>43585</v>
      </c>
    </row>
    <row r="49" spans="1:6" ht="45" x14ac:dyDescent="0.25">
      <c r="A49" s="2" t="s">
        <v>80</v>
      </c>
      <c r="B49" s="3" t="s">
        <v>60</v>
      </c>
      <c r="C49" s="3" t="s">
        <v>81</v>
      </c>
      <c r="D49" s="4">
        <v>13450000</v>
      </c>
      <c r="E49" s="5">
        <v>43251</v>
      </c>
      <c r="F49" s="5">
        <v>44165</v>
      </c>
    </row>
    <row r="50" spans="1:6" ht="30" x14ac:dyDescent="0.25">
      <c r="A50" s="2" t="s">
        <v>84</v>
      </c>
      <c r="B50" s="3" t="s">
        <v>47</v>
      </c>
      <c r="C50" s="3" t="s">
        <v>85</v>
      </c>
      <c r="D50" s="4">
        <v>9521654</v>
      </c>
      <c r="E50" s="5">
        <v>43264</v>
      </c>
      <c r="F50" s="5">
        <v>43279</v>
      </c>
    </row>
    <row r="51" spans="1:6" ht="30" x14ac:dyDescent="0.25">
      <c r="A51" s="2" t="s">
        <v>82</v>
      </c>
      <c r="B51" s="3" t="s">
        <v>60</v>
      </c>
      <c r="C51" s="3" t="s">
        <v>83</v>
      </c>
      <c r="D51" s="4">
        <v>8028000</v>
      </c>
      <c r="E51" s="5">
        <v>43269</v>
      </c>
      <c r="F51" s="5">
        <f>E51+45</f>
        <v>43314</v>
      </c>
    </row>
    <row r="52" spans="1:6" ht="30" x14ac:dyDescent="0.25">
      <c r="A52" s="2" t="s">
        <v>92</v>
      </c>
      <c r="B52" s="3" t="s">
        <v>93</v>
      </c>
      <c r="C52" s="3" t="s">
        <v>119</v>
      </c>
      <c r="D52" s="4">
        <v>42500000</v>
      </c>
      <c r="E52" s="5">
        <v>43315</v>
      </c>
      <c r="F52" s="5">
        <v>43434</v>
      </c>
    </row>
    <row r="53" spans="1:6" ht="30" x14ac:dyDescent="0.25">
      <c r="A53" s="2" t="s">
        <v>92</v>
      </c>
      <c r="B53" s="3" t="s">
        <v>93</v>
      </c>
      <c r="C53" s="3" t="s">
        <v>107</v>
      </c>
      <c r="D53" s="4">
        <v>31151020</v>
      </c>
      <c r="E53" s="5">
        <v>43319</v>
      </c>
      <c r="F53" s="5">
        <f>E53+60</f>
        <v>43379</v>
      </c>
    </row>
    <row r="54" spans="1:6" ht="30" x14ac:dyDescent="0.25">
      <c r="A54" s="2" t="s">
        <v>92</v>
      </c>
      <c r="B54" s="3" t="s">
        <v>93</v>
      </c>
      <c r="C54" s="3" t="s">
        <v>108</v>
      </c>
      <c r="D54" s="4">
        <v>15037647</v>
      </c>
      <c r="E54" s="5">
        <v>43319</v>
      </c>
      <c r="F54" s="5">
        <f>E54+60</f>
        <v>43379</v>
      </c>
    </row>
    <row r="55" spans="1:6" ht="30" x14ac:dyDescent="0.25">
      <c r="A55" s="2" t="s">
        <v>92</v>
      </c>
      <c r="B55" s="3" t="s">
        <v>93</v>
      </c>
      <c r="C55" s="3" t="s">
        <v>109</v>
      </c>
      <c r="D55" s="4">
        <v>23295305</v>
      </c>
      <c r="E55" s="5">
        <v>43319</v>
      </c>
      <c r="F55" s="5">
        <f>E55+75</f>
        <v>43394</v>
      </c>
    </row>
    <row r="56" spans="1:6" ht="30" x14ac:dyDescent="0.25">
      <c r="A56" s="2" t="s">
        <v>92</v>
      </c>
      <c r="B56" s="3" t="s">
        <v>93</v>
      </c>
      <c r="C56" s="3" t="s">
        <v>110</v>
      </c>
      <c r="D56" s="4">
        <v>31575817</v>
      </c>
      <c r="E56" s="5">
        <v>43319</v>
      </c>
      <c r="F56" s="5">
        <v>43434</v>
      </c>
    </row>
    <row r="57" spans="1:6" ht="30" x14ac:dyDescent="0.25">
      <c r="A57" s="2" t="s">
        <v>92</v>
      </c>
      <c r="B57" s="3" t="s">
        <v>93</v>
      </c>
      <c r="C57" s="3" t="s">
        <v>111</v>
      </c>
      <c r="D57" s="4">
        <v>14924125</v>
      </c>
      <c r="E57" s="5">
        <v>43319</v>
      </c>
      <c r="F57" s="5">
        <f>E57+60</f>
        <v>43379</v>
      </c>
    </row>
    <row r="58" spans="1:6" ht="30" x14ac:dyDescent="0.25">
      <c r="A58" s="2" t="s">
        <v>92</v>
      </c>
      <c r="B58" s="3" t="s">
        <v>93</v>
      </c>
      <c r="C58" s="3" t="s">
        <v>112</v>
      </c>
      <c r="D58" s="4">
        <v>25377237</v>
      </c>
      <c r="E58" s="5">
        <v>43319</v>
      </c>
      <c r="F58" s="5">
        <f>E58+75</f>
        <v>43394</v>
      </c>
    </row>
    <row r="59" spans="1:6" ht="30" x14ac:dyDescent="0.25">
      <c r="A59" s="2" t="s">
        <v>92</v>
      </c>
      <c r="B59" s="3" t="s">
        <v>93</v>
      </c>
      <c r="C59" s="3" t="s">
        <v>113</v>
      </c>
      <c r="D59" s="4">
        <v>31800805</v>
      </c>
      <c r="E59" s="5">
        <v>43319</v>
      </c>
      <c r="F59" s="5">
        <f>E59+75</f>
        <v>43394</v>
      </c>
    </row>
    <row r="60" spans="1:6" ht="30" x14ac:dyDescent="0.25">
      <c r="A60" s="2" t="s">
        <v>92</v>
      </c>
      <c r="B60" s="3" t="s">
        <v>93</v>
      </c>
      <c r="C60" s="3" t="s">
        <v>114</v>
      </c>
      <c r="D60" s="4">
        <v>45506735</v>
      </c>
      <c r="E60" s="5">
        <v>43319</v>
      </c>
      <c r="F60" s="5">
        <f>E60+75</f>
        <v>43394</v>
      </c>
    </row>
    <row r="61" spans="1:6" ht="30" x14ac:dyDescent="0.25">
      <c r="A61" s="2" t="s">
        <v>92</v>
      </c>
      <c r="B61" s="3" t="s">
        <v>93</v>
      </c>
      <c r="C61" s="3" t="s">
        <v>115</v>
      </c>
      <c r="D61" s="4">
        <v>39294580</v>
      </c>
      <c r="E61" s="5">
        <v>43319</v>
      </c>
      <c r="F61" s="5">
        <f>E61+60</f>
        <v>43379</v>
      </c>
    </row>
    <row r="62" spans="1:6" ht="30" x14ac:dyDescent="0.25">
      <c r="A62" s="2" t="s">
        <v>92</v>
      </c>
      <c r="B62" s="3" t="s">
        <v>93</v>
      </c>
      <c r="C62" s="3" t="s">
        <v>116</v>
      </c>
      <c r="D62" s="4">
        <v>38900973</v>
      </c>
      <c r="E62" s="5">
        <v>43319</v>
      </c>
      <c r="F62" s="5">
        <f>E62+45</f>
        <v>43364</v>
      </c>
    </row>
    <row r="63" spans="1:6" ht="30" x14ac:dyDescent="0.25">
      <c r="A63" s="2" t="s">
        <v>92</v>
      </c>
      <c r="B63" s="3" t="s">
        <v>93</v>
      </c>
      <c r="C63" s="3" t="s">
        <v>117</v>
      </c>
      <c r="D63" s="4">
        <v>15739400</v>
      </c>
      <c r="E63" s="5">
        <v>43319</v>
      </c>
      <c r="F63" s="5">
        <f>E63+45</f>
        <v>43364</v>
      </c>
    </row>
    <row r="64" spans="1:6" ht="30" x14ac:dyDescent="0.25">
      <c r="A64" s="2" t="s">
        <v>92</v>
      </c>
      <c r="B64" s="3" t="s">
        <v>93</v>
      </c>
      <c r="C64" s="3" t="s">
        <v>118</v>
      </c>
      <c r="D64" s="4">
        <v>39333520</v>
      </c>
      <c r="E64" s="5">
        <v>43319</v>
      </c>
      <c r="F64" s="5">
        <f>E64+60</f>
        <v>43379</v>
      </c>
    </row>
    <row r="65" spans="1:6" ht="30" x14ac:dyDescent="0.25">
      <c r="A65" s="2" t="s">
        <v>92</v>
      </c>
      <c r="B65" s="3" t="s">
        <v>93</v>
      </c>
      <c r="C65" s="3" t="s">
        <v>121</v>
      </c>
      <c r="D65" s="4">
        <v>8660000</v>
      </c>
      <c r="E65" s="5">
        <v>43327</v>
      </c>
      <c r="F65" s="5">
        <v>43404</v>
      </c>
    </row>
    <row r="66" spans="1:6" ht="30" x14ac:dyDescent="0.25">
      <c r="A66" s="2" t="s">
        <v>129</v>
      </c>
      <c r="B66" s="3" t="s">
        <v>124</v>
      </c>
      <c r="C66" s="3" t="s">
        <v>130</v>
      </c>
      <c r="D66" s="4">
        <v>5792504</v>
      </c>
      <c r="E66" s="5">
        <v>43357</v>
      </c>
      <c r="F66" s="5">
        <v>43432</v>
      </c>
    </row>
    <row r="67" spans="1:6" ht="45" x14ac:dyDescent="0.25">
      <c r="A67" s="2" t="s">
        <v>136</v>
      </c>
      <c r="B67" s="12" t="s">
        <v>133</v>
      </c>
      <c r="C67" s="3" t="s">
        <v>134</v>
      </c>
      <c r="D67" s="4">
        <v>167596000</v>
      </c>
      <c r="E67" s="5">
        <v>43374</v>
      </c>
      <c r="F67" s="5">
        <v>43739</v>
      </c>
    </row>
    <row r="68" spans="1:6" x14ac:dyDescent="0.25">
      <c r="A68" s="2" t="s">
        <v>92</v>
      </c>
      <c r="B68" s="3" t="s">
        <v>93</v>
      </c>
      <c r="C68" s="3" t="s">
        <v>120</v>
      </c>
      <c r="D68" s="4">
        <v>89595363</v>
      </c>
      <c r="E68" s="5">
        <v>43382</v>
      </c>
      <c r="F68" s="5">
        <v>43434</v>
      </c>
    </row>
    <row r="69" spans="1:6" ht="45" x14ac:dyDescent="0.25">
      <c r="A69" s="2" t="s">
        <v>90</v>
      </c>
      <c r="B69" s="3" t="s">
        <v>47</v>
      </c>
      <c r="C69" s="3" t="s">
        <v>91</v>
      </c>
      <c r="D69" s="4">
        <v>12000000</v>
      </c>
      <c r="E69" s="5">
        <v>43386</v>
      </c>
      <c r="F69" s="5">
        <v>44089</v>
      </c>
    </row>
    <row r="70" spans="1:6" ht="30" x14ac:dyDescent="0.25">
      <c r="A70" s="2" t="s">
        <v>78</v>
      </c>
      <c r="B70" s="3" t="s">
        <v>60</v>
      </c>
      <c r="C70" s="3" t="s">
        <v>79</v>
      </c>
      <c r="D70" s="4">
        <v>5301016</v>
      </c>
      <c r="E70" s="5">
        <v>43398</v>
      </c>
      <c r="F70" s="5">
        <v>44224</v>
      </c>
    </row>
    <row r="71" spans="1:6" ht="30" x14ac:dyDescent="0.25">
      <c r="A71" s="2" t="s">
        <v>101</v>
      </c>
      <c r="B71" s="3" t="s">
        <v>47</v>
      </c>
      <c r="C71" s="3" t="s">
        <v>102</v>
      </c>
      <c r="D71" s="4">
        <v>5826720</v>
      </c>
      <c r="E71" s="5">
        <v>43409</v>
      </c>
      <c r="F71" s="5">
        <v>43434</v>
      </c>
    </row>
    <row r="72" spans="1:6" ht="45" x14ac:dyDescent="0.25">
      <c r="A72" s="2" t="s">
        <v>103</v>
      </c>
      <c r="B72" s="3" t="s">
        <v>47</v>
      </c>
      <c r="C72" s="3" t="s">
        <v>104</v>
      </c>
      <c r="D72" s="4">
        <v>13498937</v>
      </c>
      <c r="E72" s="5">
        <v>43423</v>
      </c>
      <c r="F72" s="5">
        <v>43434</v>
      </c>
    </row>
    <row r="73" spans="1:6" ht="30" x14ac:dyDescent="0.25">
      <c r="A73" s="2" t="s">
        <v>105</v>
      </c>
      <c r="B73" s="3" t="s">
        <v>47</v>
      </c>
      <c r="C73" s="3" t="s">
        <v>106</v>
      </c>
      <c r="D73" s="4">
        <v>5634200</v>
      </c>
      <c r="E73" s="5">
        <v>43427</v>
      </c>
      <c r="F73" s="5">
        <v>43434</v>
      </c>
    </row>
    <row r="74" spans="1:6" ht="30" x14ac:dyDescent="0.25">
      <c r="A74" s="2" t="s">
        <v>54</v>
      </c>
      <c r="B74" s="12" t="s">
        <v>31</v>
      </c>
      <c r="C74" s="3" t="s">
        <v>135</v>
      </c>
      <c r="D74" s="4">
        <v>62451000</v>
      </c>
      <c r="E74" s="5">
        <v>43466</v>
      </c>
      <c r="F74" s="5">
        <v>43830</v>
      </c>
    </row>
    <row r="75" spans="1:6" x14ac:dyDescent="0.25">
      <c r="A75" s="2" t="s">
        <v>92</v>
      </c>
      <c r="B75" s="3" t="s">
        <v>93</v>
      </c>
      <c r="C75" s="3" t="s">
        <v>94</v>
      </c>
      <c r="D75" s="4">
        <v>661994268</v>
      </c>
      <c r="E75" s="5">
        <v>43602</v>
      </c>
      <c r="F75" s="5">
        <v>44069</v>
      </c>
    </row>
    <row r="76" spans="1:6" ht="45" x14ac:dyDescent="0.25">
      <c r="A76" s="2" t="s">
        <v>84</v>
      </c>
      <c r="B76" s="3" t="s">
        <v>47</v>
      </c>
      <c r="C76" s="3" t="s">
        <v>86</v>
      </c>
      <c r="D76" s="4">
        <v>16149606</v>
      </c>
      <c r="E76" s="5">
        <v>43629</v>
      </c>
      <c r="F76" s="5">
        <v>43645</v>
      </c>
    </row>
    <row r="77" spans="1:6" ht="30" x14ac:dyDescent="0.25">
      <c r="A77" s="2" t="s">
        <v>92</v>
      </c>
      <c r="B77" s="3" t="s">
        <v>93</v>
      </c>
      <c r="C77" s="3" t="s">
        <v>132</v>
      </c>
      <c r="D77" s="4">
        <v>5905512</v>
      </c>
      <c r="E77" s="5">
        <v>43640</v>
      </c>
      <c r="F77" s="5">
        <v>43708</v>
      </c>
    </row>
    <row r="78" spans="1:6" x14ac:dyDescent="0.25">
      <c r="A78" s="2" t="s">
        <v>99</v>
      </c>
      <c r="B78" s="3" t="s">
        <v>93</v>
      </c>
      <c r="C78" s="3" t="s">
        <v>100</v>
      </c>
      <c r="D78" s="4">
        <v>9898355</v>
      </c>
      <c r="E78" s="5">
        <v>43663</v>
      </c>
      <c r="F78" s="5">
        <v>43708</v>
      </c>
    </row>
    <row r="79" spans="1:6" ht="30" x14ac:dyDescent="0.25">
      <c r="A79" s="2" t="s">
        <v>125</v>
      </c>
      <c r="B79" s="3" t="s">
        <v>124</v>
      </c>
      <c r="C79" s="3" t="s">
        <v>131</v>
      </c>
      <c r="D79" s="4">
        <v>6969953</v>
      </c>
      <c r="E79" s="5">
        <v>43700</v>
      </c>
      <c r="F79" s="5">
        <v>43778</v>
      </c>
    </row>
  </sheetData>
  <autoFilter ref="A5:F79">
    <sortState ref="A6:F79">
      <sortCondition ref="E6:E79"/>
    </sortState>
  </autoFilter>
  <mergeCells count="2">
    <mergeCell ref="A3:F3"/>
    <mergeCell ref="B2:F2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KLIK</dc:creator>
  <cp:lastModifiedBy>Parragné Fonai Amália</cp:lastModifiedBy>
  <cp:lastPrinted>2019-10-07T09:31:15Z</cp:lastPrinted>
  <dcterms:created xsi:type="dcterms:W3CDTF">2017-03-02T08:34:45Z</dcterms:created>
  <dcterms:modified xsi:type="dcterms:W3CDTF">2019-10-07T10:58:37Z</dcterms:modified>
</cp:coreProperties>
</file>