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E7A0580-8EA0-4674-BB0E-CF3B61C58E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2" sheetId="2" r:id="rId1"/>
    <sheet name="Munk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37" i="2" l="1"/>
  <c r="K38" i="2"/>
  <c r="K28" i="2"/>
  <c r="K29" i="2"/>
  <c r="K30" i="2"/>
  <c r="K31" i="2"/>
  <c r="K32" i="2"/>
  <c r="K33" i="2"/>
  <c r="K34" i="2"/>
  <c r="K35" i="2"/>
  <c r="K36" i="2"/>
  <c r="K23" i="2"/>
  <c r="K24" i="2"/>
  <c r="K25" i="2"/>
  <c r="K26" i="2"/>
  <c r="K27" i="2"/>
  <c r="K16" i="2"/>
  <c r="K17" i="2"/>
  <c r="K18" i="2"/>
  <c r="K19" i="2"/>
  <c r="K20" i="2"/>
  <c r="K21" i="2"/>
  <c r="K22" i="2"/>
  <c r="K13" i="2"/>
  <c r="K14" i="2"/>
  <c r="K15" i="2"/>
  <c r="K10" i="2"/>
  <c r="K11" i="2"/>
  <c r="K12" i="2"/>
  <c r="K7" i="2"/>
  <c r="K8" i="2"/>
  <c r="K6" i="2"/>
  <c r="K5" i="2"/>
  <c r="K39" i="2" l="1"/>
</calcChain>
</file>

<file path=xl/sharedStrings.xml><?xml version="1.0" encoding="utf-8"?>
<sst xmlns="http://schemas.openxmlformats.org/spreadsheetml/2006/main" count="135" uniqueCount="134">
  <si>
    <t>OM azonosító</t>
  </si>
  <si>
    <t>Intézmény neve</t>
  </si>
  <si>
    <t>Feladatellátási hely</t>
  </si>
  <si>
    <t>1. évfolyam</t>
  </si>
  <si>
    <t>2. évfolyam</t>
  </si>
  <si>
    <t>3. évfolyam</t>
  </si>
  <si>
    <t>4. évfolyam</t>
  </si>
  <si>
    <t>5. évfolyam</t>
  </si>
  <si>
    <t>038568</t>
  </si>
  <si>
    <t>Vajda Márta Óvoda, Általános Iskola, Készségfejlesztő Iskola és EGYMI</t>
  </si>
  <si>
    <t>8500 Pápa, Jókai u. 37.</t>
  </si>
  <si>
    <t>8484 Nagyalásony, Kossuth L. u. 33.</t>
  </si>
  <si>
    <t>037007</t>
  </si>
  <si>
    <t>Pápai Erkel Ferenc Ének-Zenei Általános Iskola</t>
  </si>
  <si>
    <t>8500 Pápa, Korona u. 29.</t>
  </si>
  <si>
    <t>037100</t>
  </si>
  <si>
    <t>Ihász Gábor Általános Iskola</t>
  </si>
  <si>
    <t>8542 Vaszar, Fő u. 9.</t>
  </si>
  <si>
    <t>037095</t>
  </si>
  <si>
    <t>Kastély Német Nemzetiségi Nyelvoktató Általános Iskola</t>
  </si>
  <si>
    <t>8596 Pápakovácsi, Fő u. 20.</t>
  </si>
  <si>
    <t>037096</t>
  </si>
  <si>
    <t>Pápateszéri Általános Iskola</t>
  </si>
  <si>
    <t>8556 Pápateszér, Ady E. u. 3.</t>
  </si>
  <si>
    <t xml:space="preserve">201749 </t>
  </si>
  <si>
    <t>Nemesszalóki Általános Iskola</t>
  </si>
  <si>
    <t>9533 Nemesszalók, Szabadság tér 12.</t>
  </si>
  <si>
    <t>037098</t>
  </si>
  <si>
    <t>Ugodi Német Nemzetiségi Nyelvoktató Általános Iskola és AMI</t>
  </si>
  <si>
    <t>8564 Ugod, Petőfi u. 54.</t>
  </si>
  <si>
    <t>037006</t>
  </si>
  <si>
    <t>Munkácsy Mihály Német Nemzetiségi Nyelvoktató Általános Iskola</t>
  </si>
  <si>
    <t>8500 Pápa, Aradi u. 10-12.</t>
  </si>
  <si>
    <t>037010</t>
  </si>
  <si>
    <t>Tarczy Lajos Általános Iskola</t>
  </si>
  <si>
    <t>037009</t>
  </si>
  <si>
    <t>Pápai Weöres Sándor Általános Iskola</t>
  </si>
  <si>
    <t>8500 Pápa, Teleki u. 2.</t>
  </si>
  <si>
    <t>037081</t>
  </si>
  <si>
    <t>Csóthi Géza Általános Iskola</t>
  </si>
  <si>
    <t>8558 Csót, Rákóczi u. 29.</t>
  </si>
  <si>
    <t>037085</t>
  </si>
  <si>
    <t>Lovászpatonai Bánki Donát Általános Iskola</t>
  </si>
  <si>
    <t>8553 Lovászpatona, Kossuth u. 50.</t>
  </si>
  <si>
    <t>037089</t>
  </si>
  <si>
    <t>Mezőlaki Arany János Általános Iskola</t>
  </si>
  <si>
    <t>8514 Mezőlak, Ady u. 41.</t>
  </si>
  <si>
    <t>200937</t>
  </si>
  <si>
    <t>8400 Ajka, Móra F. u. 19.</t>
  </si>
  <si>
    <t>8400 Ajka, Eötvös u. 9.</t>
  </si>
  <si>
    <t>200938</t>
  </si>
  <si>
    <t>Fekete István-Vörösmarty Mihály Általános Iskola és Gimnázium</t>
  </si>
  <si>
    <t>8400 Ajka, József A. u. 30.</t>
  </si>
  <si>
    <t>037118</t>
  </si>
  <si>
    <t>Nyirádi Erzsébet Királyné Általános Iskola</t>
  </si>
  <si>
    <t>8454 Nyirád, Szabadság u. 1.</t>
  </si>
  <si>
    <t>8454 Nyirád, Dózsa Gy. u. 1.</t>
  </si>
  <si>
    <t>Nyirádi Erzsébet Királyné Általános Iskola Dr. Szalai Miklós Tagintézménye</t>
  </si>
  <si>
    <t>201140</t>
  </si>
  <si>
    <t>Magyarpolányi Kerek Nap Német Nemzetiségi Nyelvoktató Általános Iskola és  Alapfokú Művészeti Iskola</t>
  </si>
  <si>
    <t>8449 Magyarpolány, Kossuth L. u. 27.</t>
  </si>
  <si>
    <t>8449 Magyarpolány, Iskola u. 2.</t>
  </si>
  <si>
    <t>8447 Ajka, Gyepesi u. 22.</t>
  </si>
  <si>
    <t>8495 Csögle, Rákóczi u. 195.</t>
  </si>
  <si>
    <t>8456 Noszlop, Sport tér 1.</t>
  </si>
  <si>
    <t>8481 Somlóvásárhely, Szabadság tér 17.</t>
  </si>
  <si>
    <t>036998</t>
  </si>
  <si>
    <t>Laschober Mária Német Nemzetiségi Nyelvoktató Általános Iskola</t>
  </si>
  <si>
    <t>038567</t>
  </si>
  <si>
    <t>Molnár Gábor Óvoda, Általános Iskola, Szakiskola, Készségfejlesztő Iskola</t>
  </si>
  <si>
    <t>8400 Ajka, Verseny u. 18.</t>
  </si>
  <si>
    <t>037056</t>
  </si>
  <si>
    <t>Devecseri Gárdonyi Géza Általános Iskola és AMI</t>
  </si>
  <si>
    <t>8460 Devecser, Petőfi Sándor tér 11.</t>
  </si>
  <si>
    <t>037055</t>
  </si>
  <si>
    <t>Csöglei Általános Iskola</t>
  </si>
  <si>
    <t>037059</t>
  </si>
  <si>
    <t>Kertai Általános Iskola</t>
  </si>
  <si>
    <t>8492 Kerta, Kossuth L. u. 6.</t>
  </si>
  <si>
    <t>037063</t>
  </si>
  <si>
    <t>Nagyalásonyi Kinizsi Pál Általános Iskola</t>
  </si>
  <si>
    <t>037064</t>
  </si>
  <si>
    <t>Noszlopi Német Nemzetiségi Nyelvoktató Általános Iskola</t>
  </si>
  <si>
    <t>037066</t>
  </si>
  <si>
    <t>Somlóvásárhelyi Széchenyi István Általános Iskola</t>
  </si>
  <si>
    <t>8481 Somlóvásárhely, Sport u. 1.</t>
  </si>
  <si>
    <t>037067</t>
  </si>
  <si>
    <t>Tüskevári Általános Iskola</t>
  </si>
  <si>
    <t>8477 Tüskevár, Kossuth L. u. 25.</t>
  </si>
  <si>
    <t>Intézmény-kód</t>
  </si>
  <si>
    <t>VF2001</t>
  </si>
  <si>
    <t>VF2201</t>
  </si>
  <si>
    <t>VF2601</t>
  </si>
  <si>
    <t>VF3101</t>
  </si>
  <si>
    <t>VF2801</t>
  </si>
  <si>
    <t>VF3201</t>
  </si>
  <si>
    <t>VF3001</t>
  </si>
  <si>
    <t>VF1701</t>
  </si>
  <si>
    <t>VF1901</t>
  </si>
  <si>
    <t>VF2301</t>
  </si>
  <si>
    <t>VF2901</t>
  </si>
  <si>
    <t>VF2701</t>
  </si>
  <si>
    <t>VF2501</t>
  </si>
  <si>
    <t>VF0301</t>
  </si>
  <si>
    <t>VF0201</t>
  </si>
  <si>
    <t>VF0901</t>
  </si>
  <si>
    <t>VF0902</t>
  </si>
  <si>
    <t>VF3301</t>
  </si>
  <si>
    <t>VF0701</t>
  </si>
  <si>
    <t>VF0401</t>
  </si>
  <si>
    <t>VF1101</t>
  </si>
  <si>
    <t>VF1601</t>
  </si>
  <si>
    <t>VF1501</t>
  </si>
  <si>
    <t>VF1001</t>
  </si>
  <si>
    <t>VF1301</t>
  </si>
  <si>
    <t>VF1201</t>
  </si>
  <si>
    <t>Türr István Gimnázium és Kollégium</t>
  </si>
  <si>
    <t>8500 Pápa, Fő u.10.</t>
  </si>
  <si>
    <t>VF1801</t>
  </si>
  <si>
    <t>037185</t>
  </si>
  <si>
    <t xml:space="preserve">Ajkai Eötvös Loránd-Kossuth Lajos Általános Iskola </t>
  </si>
  <si>
    <t xml:space="preserve">                     1. sz. melléklet </t>
  </si>
  <si>
    <t xml:space="preserve">Összesen: </t>
  </si>
  <si>
    <t>Járások</t>
  </si>
  <si>
    <t>Ajkai Járás</t>
  </si>
  <si>
    <t>Devecseri Járás</t>
  </si>
  <si>
    <t>Pápai Járás</t>
  </si>
  <si>
    <t>8400 Ajka, Berzsenyi Dániel u. 2.</t>
  </si>
  <si>
    <t>8460 Devecser, Várkert utca 1.</t>
  </si>
  <si>
    <t>8452 Halimba, Petőfi u. 39.</t>
  </si>
  <si>
    <t>8500 Pápa, Jókai u. 18.</t>
  </si>
  <si>
    <t>2025.04.hóban várható beiratkozottak száma</t>
  </si>
  <si>
    <t>Feladat-ellátási helyenként összesen</t>
  </si>
  <si>
    <t>2025/2026.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</si>
</sst>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4" borderId="0" xfId="0" applyFill="1"/>
    <xf numFmtId="0" fontId="2" fillId="4" borderId="0" xfId="0" applyFont="1" applyFill="1"/>
    <xf numFmtId="0" fontId="2" fillId="4" borderId="2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65" fontId="3" fillId="4" borderId="2" xfId="1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86" zoomScaleNormal="86" zoomScaleSheetLayoutView="86" workbookViewId="0">
      <selection activeCell="G10" sqref="G10"/>
    </sheetView>
  </sheetViews>
  <sheetFormatPr defaultRowHeight="15.5" x14ac:dyDescent="0.35"/>
  <cols>
    <col min="1" max="1" width="15.7265625" style="3" customWidth="1"/>
    <col min="2" max="2" width="14.7265625" style="3" bestFit="1" customWidth="1"/>
    <col min="3" max="3" width="25.54296875" style="3" customWidth="1"/>
    <col min="4" max="4" width="29.453125" style="3" customWidth="1"/>
    <col min="5" max="9" width="14.54296875" style="3" customWidth="1"/>
    <col min="10" max="10" width="16.54296875" style="3" customWidth="1"/>
    <col min="11" max="11" width="12.1796875" style="3" customWidth="1"/>
    <col min="12" max="12" width="17.453125" bestFit="1" customWidth="1"/>
  </cols>
  <sheetData>
    <row r="1" spans="1:12" x14ac:dyDescent="0.35">
      <c r="I1" s="4" t="s">
        <v>121</v>
      </c>
    </row>
    <row r="3" spans="1:12" ht="15.75" customHeight="1" x14ac:dyDescent="0.35">
      <c r="A3" s="48" t="s">
        <v>89</v>
      </c>
      <c r="B3" s="50" t="s">
        <v>0</v>
      </c>
      <c r="C3" s="40" t="s">
        <v>1</v>
      </c>
      <c r="D3" s="40" t="s">
        <v>2</v>
      </c>
      <c r="E3" s="41" t="s">
        <v>133</v>
      </c>
      <c r="F3" s="42"/>
      <c r="G3" s="42"/>
      <c r="H3" s="42"/>
      <c r="I3" s="43"/>
      <c r="J3" s="40" t="s">
        <v>131</v>
      </c>
      <c r="K3" s="40" t="s">
        <v>132</v>
      </c>
      <c r="L3" s="33" t="s">
        <v>123</v>
      </c>
    </row>
    <row r="4" spans="1:12" ht="15" x14ac:dyDescent="0.35">
      <c r="A4" s="49"/>
      <c r="B4" s="50"/>
      <c r="C4" s="40"/>
      <c r="D4" s="40"/>
      <c r="E4" s="1" t="s">
        <v>3</v>
      </c>
      <c r="F4" s="1" t="s">
        <v>4</v>
      </c>
      <c r="G4" s="1" t="s">
        <v>5</v>
      </c>
      <c r="H4" s="1" t="s">
        <v>6</v>
      </c>
      <c r="I4" s="2" t="s">
        <v>7</v>
      </c>
      <c r="J4" s="40"/>
      <c r="K4" s="40"/>
      <c r="L4" s="33"/>
    </row>
    <row r="5" spans="1:12" s="5" customFormat="1" ht="31" x14ac:dyDescent="0.35">
      <c r="A5" s="34" t="s">
        <v>104</v>
      </c>
      <c r="B5" s="45" t="s">
        <v>50</v>
      </c>
      <c r="C5" s="46" t="s">
        <v>51</v>
      </c>
      <c r="D5" s="9" t="s">
        <v>127</v>
      </c>
      <c r="E5" s="7">
        <v>0</v>
      </c>
      <c r="F5" s="7">
        <v>0</v>
      </c>
      <c r="G5" s="7">
        <v>0</v>
      </c>
      <c r="H5" s="7">
        <v>0</v>
      </c>
      <c r="I5" s="19">
        <v>79</v>
      </c>
      <c r="J5" s="7">
        <v>0</v>
      </c>
      <c r="K5" s="21">
        <f>SUM(E5:J5)</f>
        <v>79</v>
      </c>
      <c r="L5" s="28" t="s">
        <v>124</v>
      </c>
    </row>
    <row r="6" spans="1:12" s="5" customFormat="1" x14ac:dyDescent="0.35">
      <c r="A6" s="47"/>
      <c r="B6" s="45"/>
      <c r="C6" s="46"/>
      <c r="D6" s="9" t="s">
        <v>52</v>
      </c>
      <c r="E6" s="7">
        <v>65</v>
      </c>
      <c r="F6" s="7">
        <v>70</v>
      </c>
      <c r="G6" s="7">
        <v>69</v>
      </c>
      <c r="H6" s="7">
        <v>69</v>
      </c>
      <c r="I6" s="19">
        <v>0</v>
      </c>
      <c r="J6" s="7">
        <v>65</v>
      </c>
      <c r="K6" s="21">
        <f>SUM(E6:J6)</f>
        <v>338</v>
      </c>
      <c r="L6" s="31"/>
    </row>
    <row r="7" spans="1:12" s="5" customFormat="1" x14ac:dyDescent="0.35">
      <c r="A7" s="44" t="s">
        <v>103</v>
      </c>
      <c r="B7" s="45" t="s">
        <v>47</v>
      </c>
      <c r="C7" s="46" t="s">
        <v>120</v>
      </c>
      <c r="D7" s="9" t="s">
        <v>48</v>
      </c>
      <c r="E7" s="7">
        <v>0</v>
      </c>
      <c r="F7" s="7">
        <v>0</v>
      </c>
      <c r="G7" s="7">
        <v>0</v>
      </c>
      <c r="H7" s="7">
        <v>56</v>
      </c>
      <c r="I7" s="19">
        <v>65</v>
      </c>
      <c r="J7" s="7">
        <v>0</v>
      </c>
      <c r="K7" s="21">
        <f t="shared" ref="K7:K8" si="0">SUM(E7:J7)</f>
        <v>121</v>
      </c>
      <c r="L7" s="31"/>
    </row>
    <row r="8" spans="1:12" s="5" customFormat="1" x14ac:dyDescent="0.35">
      <c r="A8" s="44"/>
      <c r="B8" s="45"/>
      <c r="C8" s="46"/>
      <c r="D8" s="9" t="s">
        <v>49</v>
      </c>
      <c r="E8" s="7">
        <v>54</v>
      </c>
      <c r="F8" s="7">
        <v>46</v>
      </c>
      <c r="G8" s="7">
        <v>54</v>
      </c>
      <c r="H8" s="7">
        <v>0</v>
      </c>
      <c r="I8" s="19">
        <v>0</v>
      </c>
      <c r="J8" s="7">
        <v>54</v>
      </c>
      <c r="K8" s="21">
        <f t="shared" si="0"/>
        <v>208</v>
      </c>
      <c r="L8" s="31"/>
    </row>
    <row r="9" spans="1:12" s="5" customFormat="1" ht="62" x14ac:dyDescent="0.35">
      <c r="A9" s="13" t="s">
        <v>109</v>
      </c>
      <c r="B9" s="25" t="s">
        <v>68</v>
      </c>
      <c r="C9" s="26" t="s">
        <v>69</v>
      </c>
      <c r="D9" s="26" t="s">
        <v>70</v>
      </c>
      <c r="E9" s="13">
        <v>10</v>
      </c>
      <c r="F9" s="13">
        <v>16</v>
      </c>
      <c r="G9" s="13">
        <v>13</v>
      </c>
      <c r="H9" s="13">
        <v>17</v>
      </c>
      <c r="I9" s="14">
        <v>14</v>
      </c>
      <c r="J9" s="13">
        <v>10</v>
      </c>
      <c r="K9" s="27">
        <f>SUM(E9:J9)</f>
        <v>80</v>
      </c>
      <c r="L9" s="31"/>
    </row>
    <row r="10" spans="1:12" s="5" customFormat="1" ht="46.5" x14ac:dyDescent="0.35">
      <c r="A10" s="7" t="s">
        <v>108</v>
      </c>
      <c r="B10" s="10" t="s">
        <v>66</v>
      </c>
      <c r="C10" s="9" t="s">
        <v>67</v>
      </c>
      <c r="D10" s="9" t="s">
        <v>62</v>
      </c>
      <c r="E10" s="13">
        <v>12</v>
      </c>
      <c r="F10" s="13">
        <v>17</v>
      </c>
      <c r="G10" s="13">
        <v>13</v>
      </c>
      <c r="H10" s="13">
        <v>16</v>
      </c>
      <c r="I10" s="14">
        <v>15</v>
      </c>
      <c r="J10" s="13">
        <v>12</v>
      </c>
      <c r="K10" s="21">
        <f>SUM(E10:J10)</f>
        <v>85</v>
      </c>
      <c r="L10" s="31"/>
    </row>
    <row r="11" spans="1:12" s="5" customFormat="1" x14ac:dyDescent="0.35">
      <c r="A11" s="44" t="s">
        <v>105</v>
      </c>
      <c r="B11" s="36" t="s">
        <v>53</v>
      </c>
      <c r="C11" s="46" t="s">
        <v>54</v>
      </c>
      <c r="D11" s="9" t="s">
        <v>55</v>
      </c>
      <c r="E11" s="13">
        <v>0</v>
      </c>
      <c r="F11" s="13">
        <v>0</v>
      </c>
      <c r="G11" s="13">
        <v>0</v>
      </c>
      <c r="H11" s="13">
        <v>0</v>
      </c>
      <c r="I11" s="14">
        <v>17</v>
      </c>
      <c r="J11" s="13">
        <v>0</v>
      </c>
      <c r="K11" s="21">
        <f t="shared" ref="K11:K12" si="1">SUM(E11:J11)</f>
        <v>17</v>
      </c>
      <c r="L11" s="31"/>
    </row>
    <row r="12" spans="1:12" s="5" customFormat="1" x14ac:dyDescent="0.35">
      <c r="A12" s="44"/>
      <c r="B12" s="37"/>
      <c r="C12" s="46"/>
      <c r="D12" s="9" t="s">
        <v>56</v>
      </c>
      <c r="E12" s="13">
        <v>17</v>
      </c>
      <c r="F12" s="13">
        <v>19</v>
      </c>
      <c r="G12" s="13">
        <v>15</v>
      </c>
      <c r="H12" s="13">
        <v>20</v>
      </c>
      <c r="I12" s="13">
        <v>0</v>
      </c>
      <c r="J12" s="13">
        <v>17</v>
      </c>
      <c r="K12" s="21">
        <f t="shared" si="1"/>
        <v>88</v>
      </c>
      <c r="L12" s="31"/>
    </row>
    <row r="13" spans="1:12" s="5" customFormat="1" ht="46.5" x14ac:dyDescent="0.35">
      <c r="A13" s="7" t="s">
        <v>106</v>
      </c>
      <c r="B13" s="10" t="s">
        <v>53</v>
      </c>
      <c r="C13" s="9" t="s">
        <v>57</v>
      </c>
      <c r="D13" s="9" t="s">
        <v>129</v>
      </c>
      <c r="E13" s="13">
        <v>15</v>
      </c>
      <c r="F13" s="13">
        <v>15</v>
      </c>
      <c r="G13" s="13">
        <v>19</v>
      </c>
      <c r="H13" s="13">
        <v>18</v>
      </c>
      <c r="I13" s="14">
        <v>17</v>
      </c>
      <c r="J13" s="13">
        <v>15</v>
      </c>
      <c r="K13" s="21">
        <f>SUM(E13:J13)</f>
        <v>99</v>
      </c>
      <c r="L13" s="31"/>
    </row>
    <row r="14" spans="1:12" s="5" customFormat="1" ht="31" x14ac:dyDescent="0.35">
      <c r="A14" s="34" t="s">
        <v>107</v>
      </c>
      <c r="B14" s="36" t="s">
        <v>58</v>
      </c>
      <c r="C14" s="38" t="s">
        <v>59</v>
      </c>
      <c r="D14" s="9" t="s">
        <v>60</v>
      </c>
      <c r="E14" s="20">
        <v>0</v>
      </c>
      <c r="F14" s="13">
        <v>0</v>
      </c>
      <c r="G14" s="20">
        <v>0</v>
      </c>
      <c r="H14" s="13">
        <v>0</v>
      </c>
      <c r="I14" s="13">
        <v>24</v>
      </c>
      <c r="J14" s="20">
        <v>0</v>
      </c>
      <c r="K14" s="21">
        <f t="shared" ref="K14:K15" si="2">SUM(E14:J14)</f>
        <v>24</v>
      </c>
      <c r="L14" s="31"/>
    </row>
    <row r="15" spans="1:12" s="5" customFormat="1" ht="31" x14ac:dyDescent="0.35">
      <c r="A15" s="35"/>
      <c r="B15" s="37"/>
      <c r="C15" s="39"/>
      <c r="D15" s="9" t="s">
        <v>61</v>
      </c>
      <c r="E15" s="15">
        <v>21</v>
      </c>
      <c r="F15" s="15">
        <v>20</v>
      </c>
      <c r="G15" s="15">
        <v>29</v>
      </c>
      <c r="H15" s="15">
        <v>24</v>
      </c>
      <c r="I15" s="16">
        <v>0</v>
      </c>
      <c r="J15" s="15">
        <v>21</v>
      </c>
      <c r="K15" s="21">
        <f t="shared" si="2"/>
        <v>115</v>
      </c>
      <c r="L15" s="32"/>
    </row>
    <row r="16" spans="1:12" s="5" customFormat="1" ht="46.5" x14ac:dyDescent="0.35">
      <c r="A16" s="7" t="s">
        <v>113</v>
      </c>
      <c r="B16" s="10" t="s">
        <v>81</v>
      </c>
      <c r="C16" s="9" t="s">
        <v>82</v>
      </c>
      <c r="D16" s="9" t="s">
        <v>64</v>
      </c>
      <c r="E16" s="13">
        <v>17</v>
      </c>
      <c r="F16" s="13">
        <v>16</v>
      </c>
      <c r="G16" s="13">
        <v>22</v>
      </c>
      <c r="H16" s="13">
        <v>25</v>
      </c>
      <c r="I16" s="14">
        <v>21</v>
      </c>
      <c r="J16" s="13">
        <v>17</v>
      </c>
      <c r="K16" s="21">
        <f>SUM(E16:J16)</f>
        <v>118</v>
      </c>
      <c r="L16" s="28" t="s">
        <v>125</v>
      </c>
    </row>
    <row r="17" spans="1:12" s="5" customFormat="1" x14ac:dyDescent="0.35">
      <c r="A17" s="44" t="s">
        <v>110</v>
      </c>
      <c r="B17" s="36" t="s">
        <v>71</v>
      </c>
      <c r="C17" s="38" t="s">
        <v>72</v>
      </c>
      <c r="D17" s="9" t="s">
        <v>128</v>
      </c>
      <c r="E17" s="13">
        <v>0</v>
      </c>
      <c r="F17" s="13">
        <v>0</v>
      </c>
      <c r="G17" s="13">
        <v>0</v>
      </c>
      <c r="H17" s="13">
        <v>0</v>
      </c>
      <c r="I17" s="14">
        <v>40</v>
      </c>
      <c r="J17" s="13">
        <v>0</v>
      </c>
      <c r="K17" s="21">
        <f t="shared" ref="K17:K18" si="3">SUM(E17:J17)</f>
        <v>40</v>
      </c>
      <c r="L17" s="29"/>
    </row>
    <row r="18" spans="1:12" s="5" customFormat="1" ht="31" x14ac:dyDescent="0.35">
      <c r="A18" s="44"/>
      <c r="B18" s="37"/>
      <c r="C18" s="39"/>
      <c r="D18" s="9" t="s">
        <v>73</v>
      </c>
      <c r="E18" s="13">
        <v>37</v>
      </c>
      <c r="F18" s="13">
        <v>31</v>
      </c>
      <c r="G18" s="13">
        <v>39</v>
      </c>
      <c r="H18" s="13">
        <v>37</v>
      </c>
      <c r="I18" s="14">
        <v>0</v>
      </c>
      <c r="J18" s="13">
        <v>37</v>
      </c>
      <c r="K18" s="21">
        <f t="shared" si="3"/>
        <v>181</v>
      </c>
      <c r="L18" s="29"/>
    </row>
    <row r="19" spans="1:12" s="5" customFormat="1" ht="31" x14ac:dyDescent="0.35">
      <c r="A19" s="7" t="s">
        <v>115</v>
      </c>
      <c r="B19" s="10" t="s">
        <v>86</v>
      </c>
      <c r="C19" s="9" t="s">
        <v>87</v>
      </c>
      <c r="D19" s="9" t="s">
        <v>88</v>
      </c>
      <c r="E19" s="13">
        <v>13</v>
      </c>
      <c r="F19" s="13">
        <v>15</v>
      </c>
      <c r="G19" s="13">
        <v>17</v>
      </c>
      <c r="H19" s="13">
        <v>15</v>
      </c>
      <c r="I19" s="14">
        <v>15</v>
      </c>
      <c r="J19" s="13">
        <v>13</v>
      </c>
      <c r="K19" s="21">
        <f>SUM(E19:J19)</f>
        <v>88</v>
      </c>
      <c r="L19" s="29"/>
    </row>
    <row r="20" spans="1:12" s="5" customFormat="1" ht="31" x14ac:dyDescent="0.35">
      <c r="A20" s="44" t="s">
        <v>114</v>
      </c>
      <c r="B20" s="45" t="s">
        <v>83</v>
      </c>
      <c r="C20" s="46" t="s">
        <v>84</v>
      </c>
      <c r="D20" s="9" t="s">
        <v>65</v>
      </c>
      <c r="E20" s="13">
        <v>0</v>
      </c>
      <c r="F20" s="13">
        <v>0</v>
      </c>
      <c r="G20" s="13">
        <v>0</v>
      </c>
      <c r="H20" s="13">
        <v>0</v>
      </c>
      <c r="I20" s="14">
        <v>13</v>
      </c>
      <c r="J20" s="13">
        <v>0</v>
      </c>
      <c r="K20" s="21">
        <f>SUM(E20:J20)</f>
        <v>13</v>
      </c>
      <c r="L20" s="29"/>
    </row>
    <row r="21" spans="1:12" s="5" customFormat="1" ht="31" x14ac:dyDescent="0.35">
      <c r="A21" s="44"/>
      <c r="B21" s="45"/>
      <c r="C21" s="46"/>
      <c r="D21" s="9" t="s">
        <v>85</v>
      </c>
      <c r="E21" s="13">
        <v>12</v>
      </c>
      <c r="F21" s="13">
        <v>12</v>
      </c>
      <c r="G21" s="13">
        <v>16</v>
      </c>
      <c r="H21" s="17">
        <v>16</v>
      </c>
      <c r="I21" s="18">
        <v>0</v>
      </c>
      <c r="J21" s="13">
        <v>12</v>
      </c>
      <c r="K21" s="21">
        <f t="shared" ref="K21:K38" si="4">SUM(E21:J21)</f>
        <v>68</v>
      </c>
      <c r="L21" s="29"/>
    </row>
    <row r="22" spans="1:12" s="5" customFormat="1" ht="31" x14ac:dyDescent="0.35">
      <c r="A22" s="7">
        <v>1</v>
      </c>
      <c r="B22" s="10" t="s">
        <v>79</v>
      </c>
      <c r="C22" s="9" t="s">
        <v>80</v>
      </c>
      <c r="D22" s="9" t="s">
        <v>11</v>
      </c>
      <c r="E22" s="13">
        <v>13</v>
      </c>
      <c r="F22" s="13">
        <v>10</v>
      </c>
      <c r="G22" s="13">
        <v>14</v>
      </c>
      <c r="H22" s="13">
        <v>14</v>
      </c>
      <c r="I22" s="14">
        <v>13</v>
      </c>
      <c r="J22" s="13">
        <v>13</v>
      </c>
      <c r="K22" s="21">
        <f t="shared" si="4"/>
        <v>77</v>
      </c>
      <c r="L22" s="29"/>
    </row>
    <row r="23" spans="1:12" s="12" customFormat="1" ht="15.75" customHeight="1" x14ac:dyDescent="0.35">
      <c r="A23" s="7" t="s">
        <v>112</v>
      </c>
      <c r="B23" s="10" t="s">
        <v>76</v>
      </c>
      <c r="C23" s="9" t="s">
        <v>77</v>
      </c>
      <c r="D23" s="11" t="s">
        <v>78</v>
      </c>
      <c r="E23" s="15">
        <v>11</v>
      </c>
      <c r="F23" s="15">
        <v>14</v>
      </c>
      <c r="G23" s="15">
        <v>10</v>
      </c>
      <c r="H23" s="15">
        <v>11</v>
      </c>
      <c r="I23" s="15">
        <v>8</v>
      </c>
      <c r="J23" s="15">
        <v>11</v>
      </c>
      <c r="K23" s="21">
        <f t="shared" si="4"/>
        <v>65</v>
      </c>
      <c r="L23" s="29"/>
    </row>
    <row r="24" spans="1:12" s="5" customFormat="1" x14ac:dyDescent="0.35">
      <c r="A24" s="7" t="s">
        <v>111</v>
      </c>
      <c r="B24" s="10" t="s">
        <v>74</v>
      </c>
      <c r="C24" s="9" t="s">
        <v>75</v>
      </c>
      <c r="D24" s="9" t="s">
        <v>63</v>
      </c>
      <c r="E24" s="13">
        <v>12</v>
      </c>
      <c r="F24" s="13">
        <v>13</v>
      </c>
      <c r="G24" s="13">
        <v>8</v>
      </c>
      <c r="H24" s="13">
        <v>9</v>
      </c>
      <c r="I24" s="14">
        <v>12</v>
      </c>
      <c r="J24" s="13">
        <v>12</v>
      </c>
      <c r="K24" s="21">
        <f t="shared" si="4"/>
        <v>66</v>
      </c>
      <c r="L24" s="30"/>
    </row>
    <row r="25" spans="1:12" s="5" customFormat="1" ht="46.5" x14ac:dyDescent="0.35">
      <c r="A25" s="7" t="s">
        <v>97</v>
      </c>
      <c r="B25" s="10" t="s">
        <v>30</v>
      </c>
      <c r="C25" s="9" t="s">
        <v>31</v>
      </c>
      <c r="D25" s="9" t="s">
        <v>32</v>
      </c>
      <c r="E25" s="13">
        <v>55</v>
      </c>
      <c r="F25" s="13">
        <v>58</v>
      </c>
      <c r="G25" s="13">
        <v>73</v>
      </c>
      <c r="H25" s="13">
        <v>78</v>
      </c>
      <c r="I25" s="14">
        <v>57</v>
      </c>
      <c r="J25" s="13">
        <v>55</v>
      </c>
      <c r="K25" s="21">
        <f t="shared" si="4"/>
        <v>376</v>
      </c>
      <c r="L25" s="28" t="s">
        <v>126</v>
      </c>
    </row>
    <row r="26" spans="1:12" s="5" customFormat="1" ht="31" x14ac:dyDescent="0.35">
      <c r="A26" s="7" t="s">
        <v>118</v>
      </c>
      <c r="B26" s="10" t="s">
        <v>119</v>
      </c>
      <c r="C26" s="9" t="s">
        <v>116</v>
      </c>
      <c r="D26" s="9" t="s">
        <v>117</v>
      </c>
      <c r="E26" s="13">
        <v>0</v>
      </c>
      <c r="F26" s="13">
        <v>0</v>
      </c>
      <c r="G26" s="13">
        <v>0</v>
      </c>
      <c r="H26" s="13">
        <v>0</v>
      </c>
      <c r="I26" s="14">
        <v>30</v>
      </c>
      <c r="J26" s="13">
        <v>30</v>
      </c>
      <c r="K26" s="21">
        <f t="shared" si="4"/>
        <v>60</v>
      </c>
      <c r="L26" s="31"/>
    </row>
    <row r="27" spans="1:12" s="5" customFormat="1" ht="31" x14ac:dyDescent="0.35">
      <c r="A27" s="7" t="s">
        <v>98</v>
      </c>
      <c r="B27" s="10" t="s">
        <v>33</v>
      </c>
      <c r="C27" s="9" t="s">
        <v>34</v>
      </c>
      <c r="D27" s="9" t="s">
        <v>130</v>
      </c>
      <c r="E27" s="13">
        <v>46</v>
      </c>
      <c r="F27" s="13">
        <v>42</v>
      </c>
      <c r="G27" s="13">
        <v>47</v>
      </c>
      <c r="H27" s="13">
        <v>62</v>
      </c>
      <c r="I27" s="14">
        <v>60</v>
      </c>
      <c r="J27" s="13">
        <v>46</v>
      </c>
      <c r="K27" s="21">
        <f t="shared" si="4"/>
        <v>303</v>
      </c>
      <c r="L27" s="31"/>
    </row>
    <row r="28" spans="1:12" s="5" customFormat="1" ht="36" customHeight="1" x14ac:dyDescent="0.35">
      <c r="A28" s="7" t="s">
        <v>90</v>
      </c>
      <c r="B28" s="8" t="s">
        <v>8</v>
      </c>
      <c r="C28" s="11" t="s">
        <v>9</v>
      </c>
      <c r="D28" s="11" t="s">
        <v>10</v>
      </c>
      <c r="E28" s="15">
        <v>18</v>
      </c>
      <c r="F28" s="15">
        <v>18</v>
      </c>
      <c r="G28" s="15">
        <v>21</v>
      </c>
      <c r="H28" s="15">
        <v>11</v>
      </c>
      <c r="I28" s="16">
        <v>10</v>
      </c>
      <c r="J28" s="15">
        <v>18</v>
      </c>
      <c r="K28" s="21">
        <f t="shared" si="4"/>
        <v>96</v>
      </c>
      <c r="L28" s="31"/>
    </row>
    <row r="29" spans="1:12" s="5" customFormat="1" ht="31" x14ac:dyDescent="0.35">
      <c r="A29" s="7" t="s">
        <v>91</v>
      </c>
      <c r="B29" s="10" t="s">
        <v>12</v>
      </c>
      <c r="C29" s="9" t="s">
        <v>13</v>
      </c>
      <c r="D29" s="9" t="s">
        <v>14</v>
      </c>
      <c r="E29" s="13">
        <v>55</v>
      </c>
      <c r="F29" s="13">
        <v>53</v>
      </c>
      <c r="G29" s="13">
        <v>43</v>
      </c>
      <c r="H29" s="13">
        <v>58</v>
      </c>
      <c r="I29" s="14">
        <v>47</v>
      </c>
      <c r="J29" s="13">
        <v>55</v>
      </c>
      <c r="K29" s="21">
        <f t="shared" si="4"/>
        <v>311</v>
      </c>
      <c r="L29" s="31"/>
    </row>
    <row r="30" spans="1:12" s="5" customFormat="1" ht="31" x14ac:dyDescent="0.35">
      <c r="A30" s="7" t="s">
        <v>99</v>
      </c>
      <c r="B30" s="10" t="s">
        <v>35</v>
      </c>
      <c r="C30" s="9" t="s">
        <v>36</v>
      </c>
      <c r="D30" s="9" t="s">
        <v>37</v>
      </c>
      <c r="E30" s="13">
        <v>45</v>
      </c>
      <c r="F30" s="13">
        <v>43</v>
      </c>
      <c r="G30" s="13">
        <v>40</v>
      </c>
      <c r="H30" s="13">
        <v>50</v>
      </c>
      <c r="I30" s="14">
        <v>42</v>
      </c>
      <c r="J30" s="13">
        <v>45</v>
      </c>
      <c r="K30" s="21">
        <f t="shared" si="4"/>
        <v>265</v>
      </c>
      <c r="L30" s="31"/>
    </row>
    <row r="31" spans="1:12" s="5" customFormat="1" ht="31" x14ac:dyDescent="0.35">
      <c r="A31" s="7" t="s">
        <v>102</v>
      </c>
      <c r="B31" s="10" t="s">
        <v>44</v>
      </c>
      <c r="C31" s="9" t="s">
        <v>45</v>
      </c>
      <c r="D31" s="9" t="s">
        <v>46</v>
      </c>
      <c r="E31" s="13">
        <v>9</v>
      </c>
      <c r="F31" s="13">
        <v>14</v>
      </c>
      <c r="G31" s="13">
        <v>13</v>
      </c>
      <c r="H31" s="13">
        <v>19</v>
      </c>
      <c r="I31" s="14">
        <v>17</v>
      </c>
      <c r="J31" s="13">
        <v>9</v>
      </c>
      <c r="K31" s="21">
        <f t="shared" si="4"/>
        <v>81</v>
      </c>
      <c r="L31" s="31"/>
    </row>
    <row r="32" spans="1:12" s="5" customFormat="1" ht="31" x14ac:dyDescent="0.35">
      <c r="A32" s="7" t="s">
        <v>92</v>
      </c>
      <c r="B32" s="10" t="s">
        <v>15</v>
      </c>
      <c r="C32" s="9" t="s">
        <v>16</v>
      </c>
      <c r="D32" s="9" t="s">
        <v>17</v>
      </c>
      <c r="E32" s="13">
        <v>28</v>
      </c>
      <c r="F32" s="13">
        <v>44</v>
      </c>
      <c r="G32" s="13">
        <v>21</v>
      </c>
      <c r="H32" s="13">
        <v>24</v>
      </c>
      <c r="I32" s="14">
        <v>27</v>
      </c>
      <c r="J32" s="13">
        <v>28</v>
      </c>
      <c r="K32" s="21">
        <f t="shared" si="4"/>
        <v>172</v>
      </c>
      <c r="L32" s="31"/>
    </row>
    <row r="33" spans="1:12" s="5" customFormat="1" ht="31" x14ac:dyDescent="0.35">
      <c r="A33" s="7" t="s">
        <v>101</v>
      </c>
      <c r="B33" s="8" t="s">
        <v>41</v>
      </c>
      <c r="C33" s="11" t="s">
        <v>42</v>
      </c>
      <c r="D33" s="9" t="s">
        <v>43</v>
      </c>
      <c r="E33" s="13">
        <v>25</v>
      </c>
      <c r="F33" s="13">
        <v>19</v>
      </c>
      <c r="G33" s="13">
        <v>16</v>
      </c>
      <c r="H33" s="13">
        <v>16</v>
      </c>
      <c r="I33" s="14">
        <v>15</v>
      </c>
      <c r="J33" s="13">
        <v>25</v>
      </c>
      <c r="K33" s="21">
        <f t="shared" si="4"/>
        <v>116</v>
      </c>
      <c r="L33" s="31"/>
    </row>
    <row r="34" spans="1:12" s="5" customFormat="1" ht="31" x14ac:dyDescent="0.35">
      <c r="A34" s="7" t="s">
        <v>94</v>
      </c>
      <c r="B34" s="10" t="s">
        <v>21</v>
      </c>
      <c r="C34" s="9" t="s">
        <v>22</v>
      </c>
      <c r="D34" s="9" t="s">
        <v>23</v>
      </c>
      <c r="E34" s="13">
        <v>18</v>
      </c>
      <c r="F34" s="13">
        <v>15</v>
      </c>
      <c r="G34" s="13">
        <v>21</v>
      </c>
      <c r="H34" s="13">
        <v>14</v>
      </c>
      <c r="I34" s="14">
        <v>20</v>
      </c>
      <c r="J34" s="13">
        <v>18</v>
      </c>
      <c r="K34" s="21">
        <f t="shared" si="4"/>
        <v>106</v>
      </c>
      <c r="L34" s="31"/>
    </row>
    <row r="35" spans="1:12" s="5" customFormat="1" ht="31" x14ac:dyDescent="0.35">
      <c r="A35" s="7" t="s">
        <v>100</v>
      </c>
      <c r="B35" s="10" t="s">
        <v>38</v>
      </c>
      <c r="C35" s="9" t="s">
        <v>39</v>
      </c>
      <c r="D35" s="9" t="s">
        <v>40</v>
      </c>
      <c r="E35" s="13">
        <v>24</v>
      </c>
      <c r="F35" s="13">
        <v>15</v>
      </c>
      <c r="G35" s="13">
        <v>17</v>
      </c>
      <c r="H35" s="13">
        <v>17</v>
      </c>
      <c r="I35" s="14">
        <v>15</v>
      </c>
      <c r="J35" s="13">
        <v>24</v>
      </c>
      <c r="K35" s="21">
        <f t="shared" si="4"/>
        <v>112</v>
      </c>
      <c r="L35" s="31"/>
    </row>
    <row r="36" spans="1:12" s="5" customFormat="1" ht="46.5" x14ac:dyDescent="0.35">
      <c r="A36" s="7" t="s">
        <v>96</v>
      </c>
      <c r="B36" s="10" t="s">
        <v>27</v>
      </c>
      <c r="C36" s="9" t="s">
        <v>28</v>
      </c>
      <c r="D36" s="9" t="s">
        <v>29</v>
      </c>
      <c r="E36" s="13">
        <v>21</v>
      </c>
      <c r="F36" s="13">
        <v>21</v>
      </c>
      <c r="G36" s="13">
        <v>18</v>
      </c>
      <c r="H36" s="13">
        <v>24</v>
      </c>
      <c r="I36" s="13">
        <v>15</v>
      </c>
      <c r="J36" s="13">
        <v>21</v>
      </c>
      <c r="K36" s="21">
        <f t="shared" si="4"/>
        <v>120</v>
      </c>
      <c r="L36" s="31"/>
    </row>
    <row r="37" spans="1:12" s="5" customFormat="1" ht="46.5" x14ac:dyDescent="0.35">
      <c r="A37" s="7" t="s">
        <v>93</v>
      </c>
      <c r="B37" s="10" t="s">
        <v>18</v>
      </c>
      <c r="C37" s="9" t="s">
        <v>19</v>
      </c>
      <c r="D37" s="9" t="s">
        <v>20</v>
      </c>
      <c r="E37" s="13">
        <v>18</v>
      </c>
      <c r="F37" s="13">
        <v>19</v>
      </c>
      <c r="G37" s="13">
        <v>16</v>
      </c>
      <c r="H37" s="13">
        <v>22</v>
      </c>
      <c r="I37" s="14">
        <v>23</v>
      </c>
      <c r="J37" s="13">
        <v>18</v>
      </c>
      <c r="K37" s="21">
        <f t="shared" si="4"/>
        <v>116</v>
      </c>
      <c r="L37" s="31"/>
    </row>
    <row r="38" spans="1:12" s="5" customFormat="1" ht="31" x14ac:dyDescent="0.35">
      <c r="A38" s="7" t="s">
        <v>95</v>
      </c>
      <c r="B38" s="10" t="s">
        <v>24</v>
      </c>
      <c r="C38" s="9" t="s">
        <v>25</v>
      </c>
      <c r="D38" s="9" t="s">
        <v>26</v>
      </c>
      <c r="E38" s="13">
        <v>23</v>
      </c>
      <c r="F38" s="13">
        <v>18</v>
      </c>
      <c r="G38" s="13">
        <v>17</v>
      </c>
      <c r="H38" s="13">
        <v>25</v>
      </c>
      <c r="I38" s="14">
        <v>16</v>
      </c>
      <c r="J38" s="13">
        <v>23</v>
      </c>
      <c r="K38" s="21">
        <f t="shared" si="4"/>
        <v>122</v>
      </c>
      <c r="L38" s="32"/>
    </row>
    <row r="39" spans="1:12" s="5" customFormat="1" x14ac:dyDescent="0.35">
      <c r="A39" s="6"/>
      <c r="B39" s="6"/>
      <c r="C39" s="6"/>
      <c r="D39" s="6"/>
      <c r="E39" s="22"/>
      <c r="F39" s="22"/>
      <c r="G39" s="22"/>
      <c r="H39" s="22"/>
      <c r="I39" s="22"/>
      <c r="J39" s="23" t="s">
        <v>122</v>
      </c>
      <c r="K39" s="24">
        <f>SUM(K5:K38)</f>
        <v>4326</v>
      </c>
    </row>
    <row r="40" spans="1:12" s="5" customForma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</sheetData>
  <mergeCells count="29">
    <mergeCell ref="K3:K4"/>
    <mergeCell ref="A11:A12"/>
    <mergeCell ref="B11:B12"/>
    <mergeCell ref="C11:C12"/>
    <mergeCell ref="A17:A18"/>
    <mergeCell ref="B5:B6"/>
    <mergeCell ref="C5:C6"/>
    <mergeCell ref="A20:A21"/>
    <mergeCell ref="B20:B21"/>
    <mergeCell ref="C20:C21"/>
    <mergeCell ref="A3:A4"/>
    <mergeCell ref="B17:B18"/>
    <mergeCell ref="B3:B4"/>
    <mergeCell ref="L16:L24"/>
    <mergeCell ref="L25:L38"/>
    <mergeCell ref="L3:L4"/>
    <mergeCell ref="A14:A15"/>
    <mergeCell ref="B14:B15"/>
    <mergeCell ref="C14:C15"/>
    <mergeCell ref="L5:L15"/>
    <mergeCell ref="C3:C4"/>
    <mergeCell ref="J3:J4"/>
    <mergeCell ref="D3:D4"/>
    <mergeCell ref="E3:I3"/>
    <mergeCell ref="C17:C18"/>
    <mergeCell ref="A7:A8"/>
    <mergeCell ref="B7:B8"/>
    <mergeCell ref="C7:C8"/>
    <mergeCell ref="A5:A6"/>
  </mergeCells>
  <pageMargins left="0.25" right="0.25" top="0.75" bottom="0.75" header="0.3" footer="0.3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2025-04-08T16:26:32Z</dcterms:created>
  <dcterms:modified xsi:type="dcterms:W3CDTF">2025-04-08T16:26:36Z</dcterms:modified>
</cp:coreProperties>
</file>