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8" activeTab="0"/>
  </bookViews>
  <sheets>
    <sheet name="Kádas Gy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cat1">'[1]Interior'!$C$104:$C$118</definedName>
    <definedName name="__cat2">#REF!</definedName>
    <definedName name="__est2" localSheetId="0" hidden="1">{#N/A,#N/A,TRUE,"Kryc? list"}</definedName>
    <definedName name="__est2" hidden="1">{#N/A,#N/A,TRUE,"Kryc? list"}</definedName>
    <definedName name="__r" localSheetId="0" hidden="1">{#N/A,#N/A,TRUE,"Kryc? list"}</definedName>
    <definedName name="__r" hidden="1">{#N/A,#N/A,TRUE,"Kryc? list"}</definedName>
    <definedName name="__sin4" localSheetId="0" hidden="1">{#N/A,#N/A,TRUE,"Kryc? list"}</definedName>
    <definedName name="__sin4" hidden="1">{#N/A,#N/A,TRUE,"Kryc? list"}</definedName>
    <definedName name="__SO16" localSheetId="0" hidden="1">{#N/A,#N/A,TRUE,"Kryc? list"}</definedName>
    <definedName name="__SO16" hidden="1">{#N/A,#N/A,TRUE,"Kryc? list"}</definedName>
    <definedName name="_1.Contingency" localSheetId="0">#REF!</definedName>
    <definedName name="_1.Contingency">#REF!</definedName>
    <definedName name="_asd" localSheetId="0">'[2]parametry'!$A$1</definedName>
    <definedName name="_asd">'[2]parametry'!$A$1</definedName>
    <definedName name="_cat1">'[3]Sheet1'!$C$104:$C$118</definedName>
    <definedName name="_cat2" localSheetId="0">#REF!</definedName>
    <definedName name="_cat2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" localSheetId="0">'[4]Angebot18.7.'!#REF!</definedName>
    <definedName name="A">'[4]Angebot18.7.'!#REF!</definedName>
    <definedName name="aa" localSheetId="0" hidden="1">{#N/A,#N/A,TRUE,"Kryc? list"}</definedName>
    <definedName name="aa" hidden="1">{#N/A,#N/A,TRUE,"Kryc? list"}</definedName>
    <definedName name="aaaa" localSheetId="0" hidden="1">{#N/A,#N/A,TRUE,"Kryc? list"}</definedName>
    <definedName name="aaaa" hidden="1">{#N/A,#N/A,TRUE,"Kryc? list"}</definedName>
    <definedName name="aaaaaaaa" localSheetId="0" hidden="1">{#N/A,#N/A,TRUE,"Kryc? list"}</definedName>
    <definedName name="aaaaaaaa" hidden="1">{#N/A,#N/A,TRUE,"Kryc? list"}</definedName>
    <definedName name="aaaaaaaaaaaa" localSheetId="0" hidden="1">{#N/A,#N/A,TRUE,"Kryc? list"}</definedName>
    <definedName name="aaaaaaaaaaaa" hidden="1">{#N/A,#N/A,TRUE,"Kryc? list"}</definedName>
    <definedName name="aaaaaaaaaaaaaaaaa" localSheetId="0" hidden="1">{#N/A,#N/A,TRUE,"Kryc? list"}</definedName>
    <definedName name="aaaaaaaaaaaaaaaaa" hidden="1">{#N/A,#N/A,TRUE,"Kryc? list"}</definedName>
    <definedName name="Abtrag_von_Mutterboden" localSheetId="0">#REF!</definedName>
    <definedName name="Abtrag_von_Mutterboden">#REF!</definedName>
    <definedName name="asd" localSheetId="0" hidden="1">{#N/A,#N/A,TRUE,"Kryc? list"}</definedName>
    <definedName name="asd" hidden="1">{#N/A,#N/A,TRUE,"Kryc? list"}</definedName>
    <definedName name="b">'[5]04-700 M&amp;LWorks'!$B$2:$I$86</definedName>
    <definedName name="baukosten" localSheetId="0">#REF!</definedName>
    <definedName name="baukosten">#REF!</definedName>
    <definedName name="Boden" localSheetId="0">'[4]Angebot18.7.'!#REF!</definedName>
    <definedName name="Boden">'[4]Angebot18.7.'!#REF!</definedName>
    <definedName name="Boden_Aufbau" localSheetId="0">'[4]Angebot18.7.'!#REF!</definedName>
    <definedName name="Boden_Aufbau">'[4]Angebot18.7.'!#REF!</definedName>
    <definedName name="BUDGETINFOSHEET" localSheetId="0">#REF!</definedName>
    <definedName name="BUDGETINFOSHEET">#REF!</definedName>
    <definedName name="Canteen" localSheetId="0">#REF!</definedName>
    <definedName name="Canteen">#REF!</definedName>
    <definedName name="cat." localSheetId="0">#REF!</definedName>
    <definedName name="cat.">#REF!</definedName>
    <definedName name="category">'[6]keyword'!$A$2:$A$7</definedName>
    <definedName name="Ceiling" localSheetId="0">#REF!</definedName>
    <definedName name="Ceiling">#REF!</definedName>
    <definedName name="Ceiling_finish" localSheetId="0">#REF!</definedName>
    <definedName name="Ceiling_finish">#REF!</definedName>
    <definedName name="Ceremonies" localSheetId="0">#REF!</definedName>
    <definedName name="Ceremonies">#REF!</definedName>
    <definedName name="CNTR.BEGR._ADM." localSheetId="0">#REF!</definedName>
    <definedName name="CNTR.BEGR._ADM.">#REF!</definedName>
    <definedName name="COMMERCIAL" localSheetId="0">#REF!</definedName>
    <definedName name="COMMERCIAL">#REF!</definedName>
    <definedName name="ConcreteReconciliation" localSheetId="0">#REF!</definedName>
    <definedName name="ConcreteReconciliation">#REF!</definedName>
    <definedName name="CONTINGENCY" localSheetId="0">#REF!</definedName>
    <definedName name="CONTINGENCY">#REF!</definedName>
    <definedName name="CONTR.BEGROTING" localSheetId="0">#REF!</definedName>
    <definedName name="CONTR.BEGROTING">#REF!</definedName>
    <definedName name="Craneage" localSheetId="0">#REF!</definedName>
    <definedName name="Craneage">#REF!</definedName>
    <definedName name="d" localSheetId="0" hidden="1">{#N/A,#N/A,TRUE,"Kryc? list"}</definedName>
    <definedName name="d" hidden="1">{#N/A,#N/A,TRUE,"Kryc? list"}</definedName>
    <definedName name="ｄｄ" localSheetId="0" hidden="1">{#N/A,#N/A,TRUE,"Kryc? list"}</definedName>
    <definedName name="ｄｄ" hidden="1">{#N/A,#N/A,TRUE,"Kryc? list"}</definedName>
    <definedName name="dddd" localSheetId="0" hidden="1">{#N/A,#N/A,TRUE,"Kryc? list"}</definedName>
    <definedName name="dddd" hidden="1">{#N/A,#N/A,TRUE,"Kryc? list"}</definedName>
    <definedName name="dddddddd" localSheetId="0" hidden="1">{#N/A,#N/A,TRUE,"Kryc? list"}</definedName>
    <definedName name="dddddddd" hidden="1">{#N/A,#N/A,TRUE,"Kryc? list"}</definedName>
    <definedName name="dddddddddddddddd" localSheetId="0" hidden="1">{#N/A,#N/A,TRUE,"Kryc? list"}</definedName>
    <definedName name="dddddddddddddddd" hidden="1">{#N/A,#N/A,TRUE,"Kryc? list"}</definedName>
    <definedName name="Decke" localSheetId="0">'[4]Angebot18.7.'!#REF!</definedName>
    <definedName name="Decke">'[4]Angebot18.7.'!#REF!</definedName>
    <definedName name="DESIGN" localSheetId="0">#REF!</definedName>
    <definedName name="DESIGN">#REF!</definedName>
    <definedName name="dh" localSheetId="0" hidden="1">{#N/A,#N/A,TRUE,"Kryc? list"}</definedName>
    <definedName name="dh" hidden="1">{#N/A,#N/A,TRUE,"Kryc? list"}</definedName>
    <definedName name="DISCOUNTED" localSheetId="0">#REF!</definedName>
    <definedName name="DISCOUNTED">#REF!</definedName>
    <definedName name="DryingOut" localSheetId="0">#REF!</definedName>
    <definedName name="DryingOut">#REF!</definedName>
    <definedName name="dsf" localSheetId="0" hidden="1">{#N/A,#N/A,TRUE,"Kryc? list"}</definedName>
    <definedName name="dsf" hidden="1">{#N/A,#N/A,TRUE,"Kryc? list"}</definedName>
    <definedName name="dsgh" localSheetId="0" hidden="1">{#N/A,#N/A,TRUE,"Kryc? list"}</definedName>
    <definedName name="dsgh" hidden="1">{#N/A,#N/A,TRUE,"Kryc? list"}</definedName>
    <definedName name="ee" localSheetId="0" hidden="1">{#N/A,#N/A,TRUE,"Kryc? list"}</definedName>
    <definedName name="ee" hidden="1">{#N/A,#N/A,TRUE,"Kryc? list"}</definedName>
    <definedName name="EP" localSheetId="0">#REF!</definedName>
    <definedName name="EP">#REF!</definedName>
    <definedName name="erdarbeiten" localSheetId="0">#REF!</definedName>
    <definedName name="erdarbeiten">#REF!</definedName>
    <definedName name="F" localSheetId="0">#REF!</definedName>
    <definedName name="F">#REF!</definedName>
    <definedName name="faktor" localSheetId="0">#REF!</definedName>
    <definedName name="faktor">#REF!</definedName>
    <definedName name="fdg" localSheetId="0" hidden="1">{#N/A,#N/A,TRUE,"Kryc? list"}</definedName>
    <definedName name="fdg" hidden="1">{#N/A,#N/A,TRUE,"Kryc? list"}</definedName>
    <definedName name="ffff" localSheetId="0" hidden="1">{#N/A,#N/A,TRUE,"Kryc? list"}</definedName>
    <definedName name="ffff" hidden="1">{#N/A,#N/A,TRUE,"Kryc? list"}</definedName>
    <definedName name="fffff" localSheetId="0" hidden="1">{#N/A,#N/A,TRUE,"Kryc? list"}</definedName>
    <definedName name="fffff" hidden="1">{#N/A,#N/A,TRUE,"Kryc? list"}</definedName>
    <definedName name="ffffffffffffffffff" localSheetId="0" hidden="1">{#N/A,#N/A,TRUE,"Kryc? list"}</definedName>
    <definedName name="ffffffffffffffffff" hidden="1">{#N/A,#N/A,TRUE,"Kryc? list"}</definedName>
    <definedName name="FinalClean" localSheetId="0">#REF!</definedName>
    <definedName name="FinalClean">#REF!</definedName>
    <definedName name="FireProtection" localSheetId="0">#REF!</definedName>
    <definedName name="FireProtection">#REF!</definedName>
    <definedName name="Floor" localSheetId="0">#REF!</definedName>
    <definedName name="Floor">#REF!</definedName>
    <definedName name="Floor_finish" localSheetId="0">#REF!</definedName>
    <definedName name="Floor_finish">#REF!</definedName>
    <definedName name="FrostPrecaution" localSheetId="0">#REF!</definedName>
    <definedName name="FrostPrecaution">#REF!</definedName>
    <definedName name="G" localSheetId="0">#REF!</definedName>
    <definedName name="G">#REF!</definedName>
    <definedName name="gcjki" localSheetId="0" hidden="1">{#N/A,#N/A,TRUE,"Kryc? list"}</definedName>
    <definedName name="gcjki" hidden="1">{#N/A,#N/A,TRUE,"Kryc? list"}</definedName>
    <definedName name="GeneralServices" localSheetId="0">#REF!</definedName>
    <definedName name="GeneralServices">#REF!</definedName>
    <definedName name="gggg" localSheetId="0" hidden="1">{#N/A,#N/A,TRUE,"Kryc? list"}</definedName>
    <definedName name="gggg" hidden="1">{#N/A,#N/A,TRUE,"Kryc? list"}</definedName>
    <definedName name="ggggggg" localSheetId="0" hidden="1">{#N/A,#N/A,TRUE,"Kryc? list"}</definedName>
    <definedName name="ggggggg" hidden="1">{#N/A,#N/A,TRUE,"Kryc? list"}</definedName>
    <definedName name="GP" localSheetId="0">#REF!</definedName>
    <definedName name="GP">#REF!</definedName>
    <definedName name="H" localSheetId="0">#REF!</definedName>
    <definedName name="H">#REF!</definedName>
    <definedName name="Header_Row">ROW(#REF!)</definedName>
    <definedName name="HeadOfficeExpense" localSheetId="0">#REF!</definedName>
    <definedName name="HeadOfficeExpense">#REF!</definedName>
    <definedName name="HeadOfficeVisits" localSheetId="0">#REF!</definedName>
    <definedName name="HeadOfficeVisits">#REF!</definedName>
    <definedName name="hhhh" localSheetId="0" hidden="1">{#N/A,#N/A,TRUE,"Kryc? list"}</definedName>
    <definedName name="hhhh" hidden="1">{#N/A,#N/A,TRUE,"Kryc? list"}</definedName>
    <definedName name="i" localSheetId="0">#REF!</definedName>
    <definedName name="i">#REF!</definedName>
    <definedName name="iiiiiiiii" localSheetId="0" hidden="1">{#N/A,#N/A,TRUE,"Kryc? list"}</definedName>
    <definedName name="iiiiiiiii" hidden="1">{#N/A,#N/A,TRUE,"Kryc? list"}</definedName>
    <definedName name="in_charge" localSheetId="0">#REF!</definedName>
    <definedName name="in_charge">#REF!</definedName>
    <definedName name="incharge" localSheetId="0">#REF!</definedName>
    <definedName name="incharge">#REF!</definedName>
    <definedName name="INSCHRBEGROTING" localSheetId="0">#REF!</definedName>
    <definedName name="INSCHRBEGROTING">#REF!</definedName>
    <definedName name="Insurance" localSheetId="0">#REF!</definedName>
    <definedName name="Insurance">#REF!</definedName>
    <definedName name="K" localSheetId="0">#REF!</definedName>
    <definedName name="K">#REF!</definedName>
    <definedName name="kaka" localSheetId="0" hidden="1">{#N/A,#N/A,TRUE,"Kryc? list"}</definedName>
    <definedName name="kaka" hidden="1">{#N/A,#N/A,TRUE,"Kryc? list"}</definedName>
    <definedName name="kalkulacja" localSheetId="0">#REF!</definedName>
    <definedName name="kalkulacja">#REF!</definedName>
    <definedName name="kicsi" localSheetId="0" hidden="1">{#N/A,#N/A,TRUE,"Kryc? list"}</definedName>
    <definedName name="kicsi" hidden="1">{#N/A,#N/A,TRUE,"Kryc? list"}</definedName>
    <definedName name="kj" localSheetId="0" hidden="1">{#N/A,#N/A,TRUE,"Kryc? list"}</definedName>
    <definedName name="kj" hidden="1">{#N/A,#N/A,TRUE,"Kryc? list"}</definedName>
    <definedName name="kk" localSheetId="0" hidden="1">{#N/A,#N/A,TRUE,"Kryc? list"}</definedName>
    <definedName name="kk" hidden="1">{#N/A,#N/A,TRUE,"Kryc? list"}</definedName>
    <definedName name="kkkkkkk" localSheetId="0" hidden="1">{#N/A,#N/A,TRUE,"Kryc? list"}</definedName>
    <definedName name="kkkkkkk" hidden="1">{#N/A,#N/A,TRUE,"Kryc? list"}</definedName>
    <definedName name="kláklé" localSheetId="0" hidden="1">{#N/A,#N/A,TRUE,"Kryc? list"}</definedName>
    <definedName name="kláklé" hidden="1">{#N/A,#N/A,TRUE,"Kryc? list"}</definedName>
    <definedName name="l" localSheetId="0">#REF!</definedName>
    <definedName name="l">#REF!</definedName>
    <definedName name="LabourCamp" localSheetId="0">#REF!</definedName>
    <definedName name="LabourCamp">#REF!</definedName>
    <definedName name="Last_Row" localSheetId="0">IF('Kádas Gy.'!Values_Entered,Header_Row+'Kádas Gy.'!Number_of_Payments,Header_Row)</definedName>
    <definedName name="Last_Row">IF(Values_Entered,Header_Row+Number_of_Payments,Header_Row)</definedName>
    <definedName name="Light" localSheetId="0" hidden="1">{#N/A,#N/A,TRUE,"Kryc? list"}</definedName>
    <definedName name="Light" hidden="1">{#N/A,#N/A,TRUE,"Kryc? list"}</definedName>
    <definedName name="Lighting" localSheetId="0" hidden="1">{#N/A,#N/A,TRUE,"Kryc? list"}</definedName>
    <definedName name="Lighting" hidden="1">{#N/A,#N/A,TRUE,"Kryc? list"}</definedName>
    <definedName name="m" localSheetId="0">#REF!</definedName>
    <definedName name="m">#REF!</definedName>
    <definedName name="M_L_WORK_RECORD" localSheetId="0">#REF!</definedName>
    <definedName name="M_L_WORK_RECORD">#REF!</definedName>
    <definedName name="MaR" localSheetId="0" hidden="1">{#N/A,#N/A,TRUE,"Kryc? list"}</definedName>
    <definedName name="MaR" hidden="1">{#N/A,#N/A,TRUE,"Kryc? list"}</definedName>
    <definedName name="Menge" localSheetId="0">#REF!</definedName>
    <definedName name="Menge">#REF!</definedName>
    <definedName name="meraregulace" localSheetId="0" hidden="1">{#N/A,#N/A,TRUE,"Kryc? list"}</definedName>
    <definedName name="meraregulace" hidden="1">{#N/A,#N/A,TRUE,"Kryc? list"}</definedName>
    <definedName name="mjhk" localSheetId="0" hidden="1">{#N/A,#N/A,TRUE,"Kryc? list"}</definedName>
    <definedName name="mjhk" hidden="1">{#N/A,#N/A,TRUE,"Kryc? list"}</definedName>
    <definedName name="ML">'[7]More &amp; Less work record'!$A$2:$O$43</definedName>
    <definedName name="mmmmmmmmmmmm" localSheetId="0" hidden="1">{#N/A,#N/A,TRUE,"Kryc? list"}</definedName>
    <definedName name="mmmmmmmmmmmm" hidden="1">{#N/A,#N/A,TRUE,"Kryc? list"}</definedName>
    <definedName name="moriya" localSheetId="0" hidden="1">{#N/A,#N/A,TRUE,"Kryc? list"}</definedName>
    <definedName name="moriya" hidden="1">{#N/A,#N/A,TRUE,"Kryc? list"}</definedName>
    <definedName name="MovingExpenses" localSheetId="0">#REF!</definedName>
    <definedName name="MovingExpenses">#REF!</definedName>
    <definedName name="mutterboden" localSheetId="0">#REF!</definedName>
    <definedName name="mutterboden">#REF!</definedName>
    <definedName name="n" localSheetId="0" hidden="1">{#N/A,#N/A,TRUE,"Kryc? list"}</definedName>
    <definedName name="n" hidden="1">{#N/A,#N/A,TRUE,"Kryc? list"}</definedName>
    <definedName name="none" localSheetId="0">#REF!</definedName>
    <definedName name="none">#REF!</definedName>
    <definedName name="Notice" localSheetId="0">#REF!</definedName>
    <definedName name="Notice">#REF!</definedName>
    <definedName name="Number_of_Payments" localSheetId="0">MATCH(0.01,End_Bal,-1)+1</definedName>
    <definedName name="Number_of_Payments">MATCH(0.01,End_Bal,-1)+1</definedName>
    <definedName name="Nummer" localSheetId="0">'[4]Angebot18.7.'!#REF!</definedName>
    <definedName name="Nummer">'[4]Angebot18.7.'!#REF!</definedName>
    <definedName name="_xlnm.Print_Titles" localSheetId="0">'Kádas Gy.'!$1:$10</definedName>
    <definedName name="_xlnm.Print_Area" localSheetId="0">'Kádas Gy.'!$A$1:$J$28</definedName>
    <definedName name="_xlnm.Print_Area">'\\Secretary\General\user\oferty\biurowiec_szucha\dok_25.04.2002\oferta do wysłania 17.03.2002\WINDOWS\Desktop\Kalkulacje\[kosztorys.xls.xls]ICO_budzet_97'!$A$1:$CC$64</definedName>
    <definedName name="oo" localSheetId="0" hidden="1">{#N/A,#N/A,TRUE,"Kryc? list"}</definedName>
    <definedName name="oo" hidden="1">{#N/A,#N/A,TRUE,"Kryc? list"}</definedName>
    <definedName name="ORDERCOUPON" localSheetId="0">#REF!</definedName>
    <definedName name="ORDERCOUPON">#REF!</definedName>
    <definedName name="ORDERINGSLIP" localSheetId="0">#REF!</definedName>
    <definedName name="ORDERINGSLIP">#REF!</definedName>
    <definedName name="Outside" localSheetId="0" hidden="1">{#N/A,#N/A,TRUE,"Kryc? list"}</definedName>
    <definedName name="Outside" hidden="1">{#N/A,#N/A,TRUE,"Kryc? list"}</definedName>
    <definedName name="OVERHEADS" localSheetId="0">#REF!</definedName>
    <definedName name="OVERHEADS">#REF!</definedName>
    <definedName name="OVERV.COST_CONT" localSheetId="0">#REF!</definedName>
    <definedName name="OVERV.COST_CONT">#REF!</definedName>
    <definedName name="Összesítés" localSheetId="0" hidden="1">{#N/A,#N/A,TRUE,"Kryc? list"}</definedName>
    <definedName name="Összesítés" hidden="1">{#N/A,#N/A,TRUE,"Kryc? list"}</definedName>
    <definedName name="P___L" localSheetId="0">#REF!</definedName>
    <definedName name="P___L">#REF!</definedName>
    <definedName name="P___L__2_" localSheetId="0">#REF!</definedName>
    <definedName name="P___L__2_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HASE_3" localSheetId="0">#REF!</definedName>
    <definedName name="PHASE_3">#REF!</definedName>
    <definedName name="PHASE_4" localSheetId="0">#REF!</definedName>
    <definedName name="PHASE_4">#REF!</definedName>
    <definedName name="PHASE_5" localSheetId="0">#REF!</definedName>
    <definedName name="PHASE_5">#REF!</definedName>
    <definedName name="powersock" localSheetId="0" hidden="1">{#N/A,#N/A,TRUE,"Kryc? list"}</definedName>
    <definedName name="powersock" hidden="1">{#N/A,#N/A,TRUE,"Kryc? list"}</definedName>
    <definedName name="PowerSocket" localSheetId="0" hidden="1">{#N/A,#N/A,TRUE,"Kryc? list"}</definedName>
    <definedName name="PowerSocket" hidden="1">{#N/A,#N/A,TRUE,"Kryc? list"}</definedName>
    <definedName name="PRELIMS" localSheetId="0">#REF!</definedName>
    <definedName name="PRELIMS">#REF!</definedName>
    <definedName name="Print_Area_Reset" localSheetId="0">OFFSET(Full_Print,0,0,'Kádas Gy.'!Last_Row)</definedName>
    <definedName name="Print_Area_Reset">OFFSET(Full_Print,0,0,Last_Row)</definedName>
    <definedName name="Profit_and_Loss_Statement_PLN" localSheetId="0">#REF!</definedName>
    <definedName name="Profit_and_Loss_Statement_PLN">#REF!</definedName>
    <definedName name="ProgressPhotos" localSheetId="0">#REF!</definedName>
    <definedName name="ProgressPhotos">#REF!</definedName>
    <definedName name="ProtectiveClothing" localSheetId="0">#REF!</definedName>
    <definedName name="ProtectiveClothing">#REF!</definedName>
    <definedName name="PROV.SUMS" localSheetId="0">#REF!</definedName>
    <definedName name="PROV.SUMS">#REF!</definedName>
    <definedName name="PROVISIONAL_SUMS" localSheetId="0">#REF!,#REF!,#REF!,#REF!</definedName>
    <definedName name="PROVISIONAL_SUMS">#REF!,#REF!,#REF!,#REF!</definedName>
    <definedName name="q">#REF!</definedName>
    <definedName name="qq" localSheetId="0" hidden="1">{#N/A,#N/A,TRUE,"Kryc? list"}</definedName>
    <definedName name="qq" hidden="1">{#N/A,#N/A,TRUE,"Kryc? list"}</definedName>
    <definedName name="qqq" localSheetId="0" hidden="1">{#N/A,#N/A,TRUE,"Kryc? list"}</definedName>
    <definedName name="qqq" hidden="1">{#N/A,#N/A,TRUE,"Kryc? list"}</definedName>
    <definedName name="ｑｑｑｑ" localSheetId="0" hidden="1">{#N/A,#N/A,TRUE,"Kryc? list"}</definedName>
    <definedName name="ｑｑｑｑ" hidden="1">{#N/A,#N/A,TRUE,"Kryc? list"}</definedName>
    <definedName name="qqqqqq" localSheetId="0" hidden="1">{#N/A,#N/A,TRUE,"Kryc? list"}</definedName>
    <definedName name="qqqqqq" hidden="1">{#N/A,#N/A,TRUE,"Kryc? list"}</definedName>
    <definedName name="qqqqqqqqqqqqqqqqqqq" localSheetId="0" hidden="1">{#N/A,#N/A,TRUE,"Kryc? list"}</definedName>
    <definedName name="qqqqqqqqqqqqqqqqqqq" hidden="1">{#N/A,#N/A,TRUE,"Kryc? list"}</definedName>
    <definedName name="qwe" localSheetId="0" hidden="1">{#N/A,#N/A,TRUE,"Kryc? list"}</definedName>
    <definedName name="qwe" hidden="1">{#N/A,#N/A,TRUE,"Kryc? list"}</definedName>
    <definedName name="ra" localSheetId="0" hidden="1">{#N/A,#N/A,TRUE,"Kryc? list"}</definedName>
    <definedName name="ra" hidden="1">{#N/A,#N/A,TRUE,"Kryc? list"}</definedName>
    <definedName name="RegionalOverhead" localSheetId="0">#REF!</definedName>
    <definedName name="RegionalOverhead">#REF!</definedName>
    <definedName name="rew" localSheetId="0" hidden="1">{#N/A,#N/A,TRUE,"Kryc? list"}</definedName>
    <definedName name="rew" hidden="1">{#N/A,#N/A,TRUE,"Kryc? list"}</definedName>
    <definedName name="Roden_von_Bewuchs" localSheetId="0">#REF!</definedName>
    <definedName name="Roden_von_Bewuchs">#REF!</definedName>
    <definedName name="rohrgrabenaushub" localSheetId="0">#REF!</definedName>
    <definedName name="rohrgrabenaushub">#REF!</definedName>
    <definedName name="rozp" localSheetId="0" hidden="1">{#N/A,#N/A,TRUE,"Kryc? list"}</definedName>
    <definedName name="rozp" hidden="1">{#N/A,#N/A,TRUE,"Kryc? list"}</definedName>
    <definedName name="rozpp" localSheetId="0" hidden="1">{#N/A,#N/A,TRUE,"Kryc? list"}</definedName>
    <definedName name="rozpp" hidden="1">{#N/A,#N/A,TRUE,"Kryc? list"}</definedName>
    <definedName name="rr" localSheetId="0" hidden="1">{#N/A,#N/A,TRUE,"Kryc? list"}</definedName>
    <definedName name="rr" hidden="1">{#N/A,#N/A,TRUE,"Kryc? list"}</definedName>
    <definedName name="rrrr" localSheetId="0" hidden="1">{#N/A,#N/A,TRUE,"Kryc? list"}</definedName>
    <definedName name="rrrr" hidden="1">{#N/A,#N/A,TRUE,"Kryc? list"}</definedName>
    <definedName name="rrrrr" localSheetId="0" hidden="1">{#N/A,#N/A,TRUE,"Kryc? list"}</definedName>
    <definedName name="rrrrr" hidden="1">{#N/A,#N/A,TRUE,"Kryc? list"}</definedName>
    <definedName name="RubbishRemoval" localSheetId="0">#REF!</definedName>
    <definedName name="RubbishRemoval">#REF!</definedName>
    <definedName name="sa" localSheetId="0" hidden="1">{#N/A,#N/A,TRUE,"Kryc? list"}</definedName>
    <definedName name="sa" hidden="1">{#N/A,#N/A,TRUE,"Kryc? list"}</definedName>
    <definedName name="saboproud" localSheetId="0" hidden="1">{#N/A,#N/A,TRUE,"Kryc? list"}</definedName>
    <definedName name="saboproud" hidden="1">{#N/A,#N/A,TRUE,"Kryc? list"}</definedName>
    <definedName name="sasao">'[9]keyword'!$B$2:$B$31</definedName>
    <definedName name="Scaffolding" localSheetId="0">#REF!</definedName>
    <definedName name="Scaffolding">#REF!</definedName>
    <definedName name="sdf" localSheetId="0" hidden="1">{#N/A,#N/A,TRUE,"Kryc? list"}</definedName>
    <definedName name="sdf" hidden="1">{#N/A,#N/A,TRUE,"Kryc? list"}</definedName>
    <definedName name="sin" localSheetId="0" hidden="1">{#N/A,#N/A,TRUE,"Kryc? list"}</definedName>
    <definedName name="sin" hidden="1">{#N/A,#N/A,TRUE,"Kryc? list"}</definedName>
    <definedName name="SiteBuildings" localSheetId="0">#REF!</definedName>
    <definedName name="SiteBuildings">#REF!</definedName>
    <definedName name="SiteExpenses" localSheetId="0">#REF!</definedName>
    <definedName name="SiteExpenses">#REF!</definedName>
    <definedName name="SiteSafety" localSheetId="0">#REF!</definedName>
    <definedName name="SiteSafety">#REF!</definedName>
    <definedName name="SiteTransport" localSheetId="0">#REF!</definedName>
    <definedName name="SiteTransport">#REF!</definedName>
    <definedName name="SmallTools" localSheetId="0">#REF!</definedName>
    <definedName name="SmallTools">#REF!</definedName>
    <definedName name="Sockel" localSheetId="0">'[4]Angebot18.7.'!#REF!</definedName>
    <definedName name="Sockel">'[4]Angebot18.7.'!#REF!</definedName>
    <definedName name="Sodomka" localSheetId="0" hidden="1">{#N/A,#N/A,TRUE,"Kryc? list"}</definedName>
    <definedName name="Sodomka" hidden="1">{#N/A,#N/A,TRUE,"Kryc? list"}</definedName>
    <definedName name="solver_adj" hidden="1">'[8]ICO_budzet_97'!$AO$38</definedName>
    <definedName name="solver_lin" hidden="1">0</definedName>
    <definedName name="solver_num" hidden="1">0</definedName>
    <definedName name="solver_opt" hidden="1">'[8]ICO_budzet_97'!$AO$63</definedName>
    <definedName name="solver_typ" hidden="1">3</definedName>
    <definedName name="solver_val" hidden="1">2118.99</definedName>
    <definedName name="Sort" localSheetId="0">#REF!</definedName>
    <definedName name="Sort">#REF!</definedName>
    <definedName name="Sort2">'[10]Keyword'!$H$2:$H$9</definedName>
    <definedName name="soupis" localSheetId="0" hidden="1">{#N/A,#N/A,TRUE,"Kryc? list"}</definedName>
    <definedName name="soupis" hidden="1">{#N/A,#N/A,TRUE,"Kryc? list"}</definedName>
    <definedName name="Staff" localSheetId="0">#REF!</definedName>
    <definedName name="Staff">#REF!</definedName>
    <definedName name="StaffJap" localSheetId="0">#REF!</definedName>
    <definedName name="StaffJap">#REF!</definedName>
    <definedName name="StatAuthFees" localSheetId="0">#REF!</definedName>
    <definedName name="StatAuthFees">#REF!</definedName>
    <definedName name="Subcontracted_work_sorted_on_contract_DFL" localSheetId="0">#REF!</definedName>
    <definedName name="Subcontracted_work_sorted_on_contract_DFL">#REF!</definedName>
    <definedName name="Subcontracted_work_sorted_on_contract_PLN" localSheetId="0">#REF!</definedName>
    <definedName name="Subcontracted_work_sorted_on_contract_PLN">#REF!</definedName>
    <definedName name="Subcontracted_work_sorted_on_subcode_DFL" localSheetId="0">#REF!</definedName>
    <definedName name="Subcontracted_work_sorted_on_subcode_DFL">#REF!</definedName>
    <definedName name="Subcontracted_work_sorted_on_subcode_PLN" localSheetId="0">#REF!</definedName>
    <definedName name="Subcontracted_work_sorted_on_subcode_PLN">#REF!</definedName>
    <definedName name="Subcontractor">'[11]keyword'!$A$2:$A$20</definedName>
    <definedName name="Summaries" localSheetId="0" hidden="1">{#N/A,#N/A,TRUE,"Kryc? list"}</definedName>
    <definedName name="Summaries" hidden="1">{#N/A,#N/A,TRUE,"Kryc? list"}</definedName>
    <definedName name="summary" localSheetId="0" hidden="1">{#N/A,#N/A,TRUE,"Kryc? list"}</definedName>
    <definedName name="summary" hidden="1">{#N/A,#N/A,TRUE,"Kryc? list"}</definedName>
    <definedName name="Summe" localSheetId="0">#REF!</definedName>
    <definedName name="Summe">#REF!</definedName>
    <definedName name="SurveyingEquip" localSheetId="0">#REF!</definedName>
    <definedName name="SurveyingEquip">#REF!</definedName>
    <definedName name="Switchboard" localSheetId="0" hidden="1">{#N/A,#N/A,TRUE,"Kryc? list"}</definedName>
    <definedName name="Switchboard" hidden="1">{#N/A,#N/A,TRUE,"Kryc? list"}</definedName>
    <definedName name="t" hidden="1">#REF!</definedName>
    <definedName name="tab" localSheetId="0">#REF!</definedName>
    <definedName name="tab">#REF!</definedName>
    <definedName name="tak" localSheetId="0" hidden="1">{#N/A,#N/A,TRUE,"Kryc? list"}</definedName>
    <definedName name="tak" hidden="1">{#N/A,#N/A,TRUE,"Kryc? list"}</definedName>
    <definedName name="te" localSheetId="0" hidden="1">{#N/A,#N/A,TRUE,"Kryc? list"}</definedName>
    <definedName name="te" hidden="1">{#N/A,#N/A,TRUE,"Kryc? list"}</definedName>
    <definedName name="Telephones" localSheetId="0">#REF!</definedName>
    <definedName name="Telephones">#REF!</definedName>
    <definedName name="TempAccommodation" localSheetId="0">#REF!</definedName>
    <definedName name="TempAccommodation">#REF!</definedName>
    <definedName name="TempElectrics" localSheetId="0">#REF!</definedName>
    <definedName name="TempElectrics">#REF!</definedName>
    <definedName name="TempFencing" localSheetId="0">#REF!</definedName>
    <definedName name="TempFencing">#REF!</definedName>
    <definedName name="temporary" localSheetId="0">#REF!</definedName>
    <definedName name="temporary">#REF!</definedName>
    <definedName name="TemporaryFences" localSheetId="0">#REF!</definedName>
    <definedName name="TemporaryFences">#REF!</definedName>
    <definedName name="TemporaryRoads" localSheetId="0">#REF!</definedName>
    <definedName name="TemporaryRoads">#REF!</definedName>
    <definedName name="TempRoads" localSheetId="0">#REF!</definedName>
    <definedName name="TempRoads">#REF!</definedName>
    <definedName name="TempWater" localSheetId="0">#REF!</definedName>
    <definedName name="TempWater">#REF!</definedName>
    <definedName name="test1" localSheetId="0">#REF!</definedName>
    <definedName name="test1">#REF!</definedName>
    <definedName name="TestCubes" localSheetId="0">#REF!</definedName>
    <definedName name="TestCubes">#REF!</definedName>
    <definedName name="TITLE" localSheetId="0">#REF!</definedName>
    <definedName name="TITLE">#REF!</definedName>
    <definedName name="TOTALCOST" localSheetId="0">#REF!</definedName>
    <definedName name="TOTALCOST">#REF!</definedName>
    <definedName name="TransportofPlant" localSheetId="0">#REF!</definedName>
    <definedName name="TransportofPlant">#REF!</definedName>
    <definedName name="TravellingExpenses" localSheetId="0">#REF!</definedName>
    <definedName name="TravellingExpenses">#REF!</definedName>
    <definedName name="ttt" localSheetId="0" hidden="1">{#N/A,#N/A,TRUE,"Kryc? list"}</definedName>
    <definedName name="ttt" hidden="1">{#N/A,#N/A,TRUE,"Kryc? list"}</definedName>
    <definedName name="U" localSheetId="0">#REF!</definedName>
    <definedName name="U">#REF!</definedName>
    <definedName name="ueberschriften_nummerieren" localSheetId="0">#REF!</definedName>
    <definedName name="ueberschriften_nummerieren">#REF!</definedName>
    <definedName name="Unloading" localSheetId="0">#REF!</definedName>
    <definedName name="Unloading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IZA" localSheetId="0" hidden="1">{#N/A,#N/A,TRUE,"Kryc? list"}</definedName>
    <definedName name="VIZA" hidden="1">{#N/A,#N/A,TRUE,"Kryc? list"}</definedName>
    <definedName name="VIZA12" localSheetId="0" hidden="1">{#N/A,#N/A,TRUE,"Kryc? list"}</definedName>
    <definedName name="VIZA12" hidden="1">{#N/A,#N/A,TRUE,"Kryc? list"}</definedName>
    <definedName name="vzduchna" localSheetId="0" hidden="1">{#N/A,#N/A,TRUE,"Kryc? list"}</definedName>
    <definedName name="vzduchna" hidden="1">{#N/A,#N/A,TRUE,"Kryc? list"}</definedName>
    <definedName name="W" localSheetId="0">#REF!</definedName>
    <definedName name="W">#REF!</definedName>
    <definedName name="Wall" localSheetId="0">#REF!</definedName>
    <definedName name="Wall">#REF!</definedName>
    <definedName name="Wall_finish" localSheetId="0">#REF!</definedName>
    <definedName name="Wall_finish">#REF!</definedName>
    <definedName name="WallSkirt" localSheetId="0">#REF!</definedName>
    <definedName name="WallSkirt">#REF!</definedName>
    <definedName name="Wand" localSheetId="0">'[4]Angebot18.7.'!#REF!</definedName>
    <definedName name="Wand">'[4]Angebot18.7.'!#REF!</definedName>
    <definedName name="Weak" localSheetId="0" hidden="1">{#N/A,#N/A,TRUE,"Kryc? list"}</definedName>
    <definedName name="Weak" hidden="1">{#N/A,#N/A,TRUE,"Kryc? list"}</definedName>
    <definedName name="wrn.ellen" localSheetId="0" hidden="1">{#N/A,#N/A,TRUE,"Kryc? list"}</definedName>
    <definedName name="wrn.ellen" hidden="1">{#N/A,#N/A,TRUE,"Kryc? list"}</definedName>
    <definedName name="wrn.Kontrolní._.rozpočet." localSheetId="0" hidden="1">{#N/A,#N/A,TRUE,"Kryc? list"}</definedName>
    <definedName name="wrn.Kontrolní._.rozpočet." hidden="1">{#N/A,#N/A,TRUE,"Kryc? list"}</definedName>
    <definedName name="wrn.Kontrolní._.rozpoeet." localSheetId="0" hidden="1">{#N/A,#N/A,TRUE,"Kryc? list"}</definedName>
    <definedName name="wrn.Kontrolní._.rozpoeet." hidden="1">{#N/A,#N/A,TRUE,"Kryc? list"}</definedName>
    <definedName name="wskaźniki" localSheetId="0">#REF!</definedName>
    <definedName name="wskaźniki">#REF!</definedName>
    <definedName name="ｗｗｗ" localSheetId="0" hidden="1">{#N/A,#N/A,TRUE,"Kryc? list"}</definedName>
    <definedName name="ｗｗｗ" hidden="1">{#N/A,#N/A,TRUE,"Kryc? list"}</definedName>
    <definedName name="xxxx" localSheetId="0" hidden="1">{#N/A,#N/A,TRUE,"Kryc? list"}</definedName>
    <definedName name="xxxx" hidden="1">{#N/A,#N/A,TRUE,"Kryc? list"}</definedName>
    <definedName name="xxxxxxxxxxxxxx" localSheetId="0" hidden="1">{#N/A,#N/A,TRUE,"Kryc? list"}</definedName>
    <definedName name="xxxxxxxxxxxxxx" hidden="1">{#N/A,#N/A,TRUE,"Kryc? list"}</definedName>
    <definedName name="y" hidden="1">#REF!</definedName>
    <definedName name="YESNO" localSheetId="0">#REF!</definedName>
    <definedName name="YESNO">#REF!</definedName>
    <definedName name="yyy" localSheetId="0" hidden="1">{#N/A,#N/A,TRUE,"Kryc? list"}</definedName>
    <definedName name="yyy" hidden="1">{#N/A,#N/A,TRUE,"Kryc? list"}</definedName>
    <definedName name="yyyyyy" localSheetId="0" hidden="1">{#N/A,#N/A,TRUE,"Kryc? list"}</definedName>
    <definedName name="yyyyyy" hidden="1">{#N/A,#N/A,TRUE,"Kryc? list"}</definedName>
    <definedName name="zt" localSheetId="0" hidden="1">{#N/A,#N/A,TRUE,"Kryc? list"}</definedName>
    <definedName name="zt" hidden="1">{#N/A,#N/A,TRUE,"Kryc? list"}</definedName>
    <definedName name="zysk_1" localSheetId="0">'[12]Parametry'!$C$2</definedName>
    <definedName name="zysk_1">'[12]Parametry'!$C$2</definedName>
    <definedName name="zysk_2">#REF!</definedName>
    <definedName name="zysk_3">#REF!</definedName>
    <definedName name="zysk_4">#REF!</definedName>
    <definedName name="zz" localSheetId="0" hidden="1">{#N/A,#N/A,TRUE,"Kryc? list"}</definedName>
    <definedName name="zz" hidden="1">{#N/A,#N/A,TRUE,"Kryc? list"}</definedName>
    <definedName name="ああ" localSheetId="0" hidden="1">{#N/A,#N/A,TRUE,"Kryc? list"}</definedName>
    <definedName name="ああ" hidden="1">{#N/A,#N/A,TRUE,"Kryc? list"}</definedName>
    <definedName name="あああ" localSheetId="0" hidden="1">{#N/A,#N/A,TRUE,"Kryc? list"}</definedName>
    <definedName name="あああ" hidden="1">{#N/A,#N/A,TRUE,"Kryc? list"}</definedName>
    <definedName name="ああああ" localSheetId="0" hidden="1">{#N/A,#N/A,TRUE,"Kryc? list"}</definedName>
    <definedName name="ああああ" hidden="1">{#N/A,#N/A,TRUE,"Kryc? list"}</definedName>
    <definedName name="ありなし" localSheetId="0">#REF!</definedName>
    <definedName name="ありなし">#REF!</definedName>
    <definedName name="え" localSheetId="0" hidden="1">{#N/A,#N/A,TRUE,"Kryc? list"}</definedName>
    <definedName name="え" hidden="1">{#N/A,#N/A,TRUE,"Kryc? list"}</definedName>
    <definedName name="工事">'[13]keyword'!$A$2:$A$15</definedName>
    <definedName name="設計見積り" localSheetId="0" hidden="1">{#N/A,#N/A,TRUE,"Kryc? list"}</definedName>
    <definedName name="設計見積り" hidden="1">{#N/A,#N/A,TRUE,"Kryc? list"}</definedName>
  </definedNames>
  <calcPr fullCalcOnLoad="1"/>
</workbook>
</file>

<file path=xl/sharedStrings.xml><?xml version="1.0" encoding="utf-8"?>
<sst xmlns="http://schemas.openxmlformats.org/spreadsheetml/2006/main" count="65" uniqueCount="53">
  <si>
    <t>Area of speciality:
Szakterület:</t>
  </si>
  <si>
    <t>material
anyag</t>
  </si>
  <si>
    <t>labour
díj</t>
  </si>
  <si>
    <t>unit rate / egységár</t>
  </si>
  <si>
    <t>Total</t>
  </si>
  <si>
    <t>Date / Dátum:</t>
  </si>
  <si>
    <t>quantity/
mennyiség</t>
  </si>
  <si>
    <t>Leírása</t>
  </si>
  <si>
    <t>unit
egység</t>
  </si>
  <si>
    <t>Item number
Tétel száma</t>
  </si>
  <si>
    <t>Project / Projekt:</t>
  </si>
  <si>
    <t>total price / összes</t>
  </si>
  <si>
    <t>Bidder:
Ajánlattevő:</t>
  </si>
  <si>
    <t>Remark/ Megjegyzés</t>
  </si>
  <si>
    <t>1</t>
  </si>
  <si>
    <t>1.1</t>
  </si>
  <si>
    <t>Type of work / 
Munkanem:</t>
  </si>
  <si>
    <t>2</t>
  </si>
  <si>
    <t>3</t>
  </si>
  <si>
    <t>3.1</t>
  </si>
  <si>
    <t>4</t>
  </si>
  <si>
    <t>4.1</t>
  </si>
  <si>
    <t>4.2</t>
  </si>
  <si>
    <t>klt</t>
  </si>
  <si>
    <t>Erősáram</t>
  </si>
  <si>
    <t>2.1</t>
  </si>
  <si>
    <t>Napelemes rendszer</t>
  </si>
  <si>
    <t>PV generátor</t>
  </si>
  <si>
    <t>db</t>
  </si>
  <si>
    <t>Invereter</t>
  </si>
  <si>
    <t>Tartószerkezet</t>
  </si>
  <si>
    <t>AC-, DC-oldali berendezés, védelem, kábelezés</t>
  </si>
  <si>
    <t>DC oldali csatlakozók</t>
  </si>
  <si>
    <t>Solar kábel</t>
  </si>
  <si>
    <t>AC oldali betáp kábel</t>
  </si>
  <si>
    <t>Műszaki átadás-átvétel lebonyolítása</t>
  </si>
  <si>
    <t>4.3</t>
  </si>
  <si>
    <t>4.4</t>
  </si>
  <si>
    <t>4.5</t>
  </si>
  <si>
    <t>4.6</t>
  </si>
  <si>
    <t>4.7</t>
  </si>
  <si>
    <t>4.9</t>
  </si>
  <si>
    <t>CanadianSolar CS6K-275P napelempanel: teljesítmény: 275Wp
Cella típusa: polykristály
Súly: 18.2kg
25 éves világgarancia 100%-os garancialefedettség
Max. 16.5%-os modulhatékonyság</t>
  </si>
  <si>
    <t>1.2</t>
  </si>
  <si>
    <t>Termékdíj</t>
  </si>
  <si>
    <t>Alumínium tartószerkezet nepelem rögzítéshez</t>
  </si>
  <si>
    <t>DC oldali napelem-csatlakozódoboz IP65 védettségű tokozatban - védelmi készülékekkel</t>
  </si>
  <si>
    <t>DC és AC oldali nyomvonal tálca</t>
  </si>
  <si>
    <t>Napelemek DC tűzvédelmi lekapcsolója</t>
  </si>
  <si>
    <t>AC oldali csatlakozódoboz IP65 védelttségű tokozatban - védelmi készülékekkel</t>
  </si>
  <si>
    <t>2018.01</t>
  </si>
  <si>
    <t>Karcagi Tankerületi Központ Intézményein fotovoltaikus rendszer telepítése KEOP-5.2.10; Kádas György EGYMI 5310 Kisújszállás, Bajcsy-Zs. u. 37.,</t>
  </si>
  <si>
    <t>Fronius Inverter - Symo 6.0-3-M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</si>
</sst>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#,##0.00\ &quot;DM&quot;;[Red]\-#,##0.00\ &quot;DM&quot;"/>
    <numFmt numFmtId="174" formatCode="_-* #,##0.00\ _D_M_-;\-* #,##0.00\ _D_M_-;_-* &quot;-&quot;??\ _D_M_-;_-@_-"/>
    <numFmt numFmtId="175" formatCode="_-* #,##0\ _D_M_-;\-* #,##0\ _D_M_-;_-* &quot;-&quot;\ _D_M_-;_-@_-"/>
    <numFmt numFmtId="176" formatCode="0.000"/>
    <numFmt numFmtId="177" formatCode="#,##0.000;\-#,##0.000"/>
    <numFmt numFmtId="178" formatCode="#,##0\ &quot;DM&quot;;[Red]\-#,##0\ &quot;DM&quot;"/>
    <numFmt numFmtId="179" formatCode="0_)"/>
    <numFmt numFmtId="180" formatCode="#,##0;\-#,##0;&quot;-&quot;"/>
    <numFmt numFmtId="181" formatCode="#,##0.000"/>
    <numFmt numFmtId="182" formatCode="_-* #,##0.00_-;\-* #,##0.00_-;_-* &quot;-&quot;??_-;_-@_-"/>
    <numFmt numFmtId="183" formatCode="#,##0.00_);\(#,##0.00\)"/>
    <numFmt numFmtId="184" formatCode="#,##0.00_);[Red]\(#,##0.00\);0.00_)"/>
    <numFmt numFmtId="185" formatCode="#,##0.00_);[Red]\(#,##0.00\);&quot;- &quot;"/>
    <numFmt numFmtId="186" formatCode="#,##0.00_);[Red]\(#,##0.00\);&quot;Nil &quot;"/>
    <numFmt numFmtId="187" formatCode="#,##0.00_);[Red]\(#,##0.00\);"/>
    <numFmt numFmtId="188" formatCode="#,##0_);[Red]\(#,##0\);"/>
    <numFmt numFmtId="189" formatCode="#,##0_);[Red]\(#,##0\);&quot;- &quot;"/>
    <numFmt numFmtId="190" formatCode="#,##0_);[Red]\(#,##0\);&quot;Nil &quot;"/>
    <numFmt numFmtId="191" formatCode="&quot;£&quot;#,##0.00_);[Red]\(&quot;£&quot;#,##0.00\);&quot;£&quot;0.00_)"/>
    <numFmt numFmtId="192" formatCode="&quot;£&quot;#,##0.00_);[Red]\(&quot;£&quot;#,##0.00\);&quot;- &quot;"/>
    <numFmt numFmtId="193" formatCode="&quot;£&quot;#,##0.00_);[Red]\(&quot;£&quot;#,##0.00\);&quot;Nil &quot;"/>
    <numFmt numFmtId="194" formatCode="&quot;£&quot;#,##0.00_);[Red]\(&quot;£&quot;#,##0.00\);"/>
    <numFmt numFmtId="195" formatCode="&quot;£&quot;#,##0_);[Red]\(&quot;£&quot;#,##0\);"/>
    <numFmt numFmtId="196" formatCode="&quot;£&quot;#,##0_);[Red]\(&quot;£&quot;#,##0\);&quot;- &quot;"/>
    <numFmt numFmtId="197" formatCode="&quot;£&quot;#,##0_);[Red]\(&quot;£&quot;#,##0\);&quot;Nil &quot;"/>
    <numFmt numFmtId="198" formatCode="\$#,##0\ ;\(\$#,##0\)"/>
    <numFmt numFmtId="199" formatCode="[$€]#,##0.00;[Red][$€]\-#,##0.00"/>
    <numFmt numFmtId="200" formatCode=";;;"/>
    <numFmt numFmtId="201" formatCode="&quot;£&quot;#,##0,,&quot;M&quot;_);[Red]\(&quot;£&quot;#,##0,,&quot;M&quot;\);&quot;£&quot;0,,&quot;M&quot;_)"/>
    <numFmt numFmtId="202" formatCode="&quot;£&quot;#,##0.00,,&quot;M&quot;_);[Red]\(&quot;£&quot;#,##0.00,,&quot;M&quot;\);&quot;£&quot;0.00,,&quot;M&quot;_)"/>
    <numFmt numFmtId="203" formatCode="&quot;$&quot;#,##0_);[Red]\(&quot;$&quot;#,##0\)"/>
    <numFmt numFmtId="204" formatCode="&quot;$&quot;#,##0.00_);[Red]\(&quot;$&quot;#,##0.00\)"/>
    <numFmt numFmtId="205" formatCode="&quot;¥&quot;#,##0.00;&quot;¥&quot;&quot;¥&quot;&quot;¥&quot;&quot;¥&quot;\-#,##0.00"/>
    <numFmt numFmtId="206" formatCode="&quot;£&quot;#,##0,&quot;K&quot;_);[Red]\(&quot;£&quot;#,##0,&quot;K&quot;\);&quot;£&quot;0,&quot;K&quot;_)"/>
    <numFmt numFmtId="207" formatCode="&quot;£&quot;#,##0.00,&quot;K&quot;_);[Red]\(&quot;£&quot;#,##0.00,&quot;K&quot;\);&quot;£&quot;0.00,&quot;K&quot;_)"/>
    <numFmt numFmtId="208" formatCode="&quot;See Note &quot;\ #"/>
    <numFmt numFmtId="209" formatCode="_-* #,##0\ &quot;zł&quot;_-;\-* #,##0\ &quot;zł&quot;_-;_-* &quot;-&quot;\ &quot;zł&quot;_-;_-@_-"/>
    <numFmt numFmtId="210" formatCode="_-* #,##0.00\ &quot;zł&quot;_-;\-* #,##0.00\ &quot;zł&quot;_-;_-* &quot;-&quot;??\ &quot;zł&quot;_-;_-@_-"/>
    <numFmt numFmtId="211" formatCode="_-* #,##0\ &quot;DM&quot;_-;\-* #,##0\ &quot;DM&quot;_-;_-* &quot;-&quot;\ &quot;DM&quot;_-;_-@_-"/>
    <numFmt numFmtId="212" formatCode="_-* #,##0.00\ &quot;DM&quot;_-;\-* #,##0.00\ &quot;DM&quot;_-;_-* &quot;-&quot;??\ &quot;DM&quot;_-;_-@_-"/>
    <numFmt numFmtId="213" formatCode="_-* #,##0\ _B_F_-;\-* #,##0\ _B_F_-;_-* &quot;-&quot;\ _B_F_-;_-@_-"/>
    <numFmt numFmtId="214" formatCode="#,##0.0"/>
    <numFmt numFmtId="215" formatCode="yyyy\.mm\.dd;@"/>
    <numFmt numFmtId="216" formatCode="[$-40E]yyyy\.\ mmmm\ d\.\,\ dddd"/>
    <numFmt numFmtId="217" formatCode="&quot;Igen&quot;;&quot;Igen&quot;;&quot;Nem&quot;"/>
    <numFmt numFmtId="218" formatCode="&quot;Igaz&quot;;&quot;Igaz&quot;;&quot;Hamis&quot;"/>
    <numFmt numFmtId="219" formatCode="&quot;Be&quot;;&quot;Be&quot;;&quot;Ki&quot;"/>
    <numFmt numFmtId="220" formatCode="[$¥€-2]\ #\ ##,000_);[Red]\([$€-2]\ #\ ##,000\)"/>
  </numFmts>
  <fonts count="127">
    <font>
      <sz val="10"/>
      <name val="Arial"/>
      <family val="2"/>
    </font>
    <font>
      <sz val="11"/>
      <color indexed="8"/>
      <name val="Calibri"/>
      <family val="2"/>
    </font>
    <font>
      <sz val="11"/>
      <name val="ＭＳ Ｐゴシック"/>
      <family val="0"/>
    </font>
    <font>
      <sz val="9"/>
      <name val="Arial"/>
      <family val="2"/>
    </font>
    <font>
      <sz val="10"/>
      <color indexed="8"/>
      <name val="MS Sans Serif"/>
      <family val="2"/>
    </font>
    <font>
      <sz val="9"/>
      <name val="ﾀﾞｯﾁ"/>
      <family val="3"/>
    </font>
    <font>
      <sz val="11"/>
      <name val="?? ?????"/>
      <family val="3"/>
    </font>
    <font>
      <sz val="12"/>
      <name val="Osaka"/>
      <family val="3"/>
    </font>
    <font>
      <sz val="10"/>
      <name val="Helv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 CE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11"/>
      <name val="‚l‚r ‚oƒSƒVƒbƒN"/>
      <family val="3"/>
    </font>
    <font>
      <b/>
      <sz val="11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8"/>
      <name val="ＭＳ Ｐゴシック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ＭＳ Ｐゴシック"/>
      <family val="2"/>
    </font>
    <font>
      <sz val="9"/>
      <name val="ＭＳ ゴシック"/>
      <family val="3"/>
    </font>
    <font>
      <sz val="11"/>
      <color indexed="62"/>
      <name val="Calibri"/>
      <family val="2"/>
    </font>
    <font>
      <sz val="11"/>
      <name val="Times New Roman CE"/>
      <family val="1"/>
    </font>
    <font>
      <sz val="10"/>
      <color indexed="8"/>
      <name val="Arial"/>
      <family val="2"/>
    </font>
    <font>
      <sz val="7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24"/>
      <name val="System"/>
      <family val="2"/>
    </font>
    <font>
      <sz val="11"/>
      <name val="–¾’©"/>
      <family val="1"/>
    </font>
    <font>
      <sz val="11"/>
      <color indexed="17"/>
      <name val="Czcionka tekstu podstawowego"/>
      <family val="2"/>
    </font>
    <font>
      <sz val="10"/>
      <name val="Courier New"/>
      <family val="3"/>
    </font>
    <font>
      <sz val="10"/>
      <name val="Times New Roman CE"/>
      <family val="1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8"/>
      <name val="明朝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22"/>
      <name val="Calibri"/>
      <family val="2"/>
    </font>
    <font>
      <sz val="11"/>
      <name val="明朝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62"/>
      <name val="Cambria"/>
      <family val="1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8"/>
      <name val="맑은 고딕"/>
      <family val="1"/>
    </font>
    <font>
      <sz val="9"/>
      <name val="Geneva"/>
      <family val="2"/>
    </font>
    <font>
      <b/>
      <sz val="11"/>
      <color indexed="52"/>
      <name val="Czcionka tekstu podstawowego"/>
      <family val="2"/>
    </font>
    <font>
      <b/>
      <sz val="10"/>
      <name val="MS Sans Serif"/>
      <family val="2"/>
    </font>
    <font>
      <b/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Helv"/>
      <family val="2"/>
    </font>
    <font>
      <b/>
      <u val="single"/>
      <sz val="7"/>
      <name val="Arial CE"/>
      <family val="2"/>
    </font>
    <font>
      <sz val="11"/>
      <color indexed="20"/>
      <name val="Czcionka tekstu podstawowego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8"/>
      <name val="Arial Narrow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20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9"/>
      <name val="Calibri"/>
      <family val="2"/>
    </font>
    <font>
      <b/>
      <sz val="12"/>
      <name val="Arial CE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36"/>
      <color indexed="9"/>
      <name val="Arial Narrow"/>
      <family val="2"/>
    </font>
    <font>
      <sz val="8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12"/>
      <name val="Arial Narrow"/>
      <family val="2"/>
    </font>
    <font>
      <i/>
      <sz val="8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sz val="7.5"/>
      <name val="Arial Narrow"/>
      <family val="2"/>
    </font>
    <font>
      <b/>
      <sz val="10"/>
      <name val="Arial Narrow"/>
      <family val="2"/>
    </font>
    <font>
      <sz val="11"/>
      <color indexed="8"/>
      <name val="Times New Roman"/>
      <family val="2"/>
    </font>
    <font>
      <u val="single"/>
      <sz val="10"/>
      <color indexed="20"/>
      <name val="Arial"/>
      <family val="2"/>
    </font>
    <font>
      <sz val="8"/>
      <color indexed="10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8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/>
    </fill>
    <fill>
      <patternFill patternType="gray0625"/>
    </fill>
    <fill>
      <patternFill patternType="solid">
        <fgColor indexed="54"/>
        <bgColor indexed="64"/>
      </patternFill>
    </fill>
  </fills>
  <borders count="82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 style="hair"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 style="thin">
        <color indexed="22"/>
      </bottom>
    </border>
    <border>
      <left/>
      <right/>
      <top style="thin">
        <color indexed="22"/>
      </top>
      <bottom/>
    </border>
    <border>
      <left style="thin"/>
      <right style="thin"/>
      <top/>
      <bottom style="thin"/>
    </border>
    <border>
      <left style="hair"/>
      <right>
        <color indexed="63"/>
      </right>
      <top style="hair"/>
      <bottom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/>
      <right style="hair"/>
      <top/>
      <bottom/>
    </border>
    <border>
      <left style="medium"/>
      <right/>
      <top/>
      <bottom/>
    </border>
    <border>
      <left style="thin"/>
      <right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/>
      <top style="medium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/>
    </border>
    <border>
      <left/>
      <right style="medium"/>
      <top style="medium"/>
      <bottom style="hair"/>
    </border>
    <border>
      <left style="hair"/>
      <right style="hair"/>
      <top style="thin"/>
      <bottom/>
    </border>
  </borders>
  <cellStyleXfs count="24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38" fontId="5" fillId="0" borderId="0" applyFont="0" applyFill="0" applyBorder="0" applyAlignment="0" applyProtection="0"/>
    <xf numFmtId="0" fontId="0" fillId="0" borderId="0">
      <alignment/>
      <protection/>
    </xf>
    <xf numFmtId="173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2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12" fillId="2" borderId="1">
      <alignment/>
      <protection/>
    </xf>
    <xf numFmtId="176" fontId="12" fillId="2" borderId="1">
      <alignment/>
      <protection/>
    </xf>
    <xf numFmtId="176" fontId="12" fillId="3" borderId="2">
      <alignment/>
      <protection/>
    </xf>
    <xf numFmtId="176" fontId="12" fillId="3" borderId="2">
      <alignment/>
      <protection/>
    </xf>
    <xf numFmtId="176" fontId="12" fillId="2" borderId="1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0" fillId="6" borderId="0">
      <alignment/>
      <protection/>
    </xf>
    <xf numFmtId="49" fontId="0" fillId="6" borderId="0">
      <alignment/>
      <protection/>
    </xf>
    <xf numFmtId="49" fontId="0" fillId="7" borderId="0">
      <alignment/>
      <protection/>
    </xf>
    <xf numFmtId="49" fontId="0" fillId="6" borderId="0">
      <alignment/>
      <protection/>
    </xf>
    <xf numFmtId="49" fontId="0" fillId="6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2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49" fontId="14" fillId="0" borderId="0">
      <alignment/>
      <protection/>
    </xf>
    <xf numFmtId="0" fontId="14" fillId="0" borderId="0">
      <alignment vertical="top"/>
      <protection/>
    </xf>
    <xf numFmtId="177" fontId="14" fillId="0" borderId="0">
      <alignment wrapText="1"/>
      <protection/>
    </xf>
    <xf numFmtId="49" fontId="14" fillId="0" borderId="0">
      <alignment horizontal="right"/>
      <protection/>
    </xf>
    <xf numFmtId="176" fontId="12" fillId="8" borderId="5">
      <alignment/>
      <protection/>
    </xf>
    <xf numFmtId="176" fontId="12" fillId="8" borderId="5">
      <alignment/>
      <protection/>
    </xf>
    <xf numFmtId="176" fontId="12" fillId="9" borderId="6">
      <alignment/>
      <protection/>
    </xf>
    <xf numFmtId="176" fontId="12" fillId="9" borderId="6">
      <alignment/>
      <protection/>
    </xf>
    <xf numFmtId="176" fontId="12" fillId="8" borderId="5">
      <alignment/>
      <protection/>
    </xf>
    <xf numFmtId="0" fontId="11" fillId="0" borderId="0" applyProtection="0">
      <alignment/>
    </xf>
    <xf numFmtId="173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7" fillId="0" borderId="0">
      <alignment/>
      <protection/>
    </xf>
    <xf numFmtId="1" fontId="16" fillId="8" borderId="3" applyNumberFormat="0" applyFill="0" applyBorder="0" applyAlignment="0" applyProtection="0"/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3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4" fillId="0" borderId="7" applyFont="0" applyFill="0" applyBorder="0" applyAlignment="0" applyProtection="0"/>
    <xf numFmtId="0" fontId="25" fillId="11" borderId="8" applyNumberFormat="0" applyAlignment="0" applyProtection="0"/>
    <xf numFmtId="0" fontId="25" fillId="11" borderId="8" applyNumberFormat="0" applyAlignment="0" applyProtection="0"/>
    <xf numFmtId="0" fontId="25" fillId="11" borderId="8" applyNumberFormat="0" applyAlignment="0" applyProtection="0"/>
    <xf numFmtId="179" fontId="26" fillId="0" borderId="0">
      <alignment/>
      <protection/>
    </xf>
    <xf numFmtId="3" fontId="17" fillId="0" borderId="9">
      <alignment horizontal="left" vertical="center"/>
      <protection/>
    </xf>
    <xf numFmtId="180" fontId="27" fillId="0" borderId="0" applyFill="0" applyBorder="0" applyAlignment="0">
      <protection/>
    </xf>
    <xf numFmtId="181" fontId="28" fillId="0" borderId="3" applyNumberFormat="0" applyBorder="0" applyAlignment="0">
      <protection locked="0"/>
    </xf>
    <xf numFmtId="38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64" fillId="0" borderId="12" applyNumberFormat="0" applyFill="0" applyAlignment="0" applyProtection="0"/>
    <xf numFmtId="0" fontId="32" fillId="0" borderId="11" applyNumberFormat="0" applyFill="0" applyAlignment="0" applyProtection="0"/>
    <xf numFmtId="0" fontId="33" fillId="0" borderId="13" applyNumberFormat="0" applyFill="0" applyAlignment="0" applyProtection="0"/>
    <xf numFmtId="0" fontId="65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66" fillId="0" borderId="15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37" fillId="11" borderId="8" applyNumberFormat="0" applyAlignment="0" applyProtection="0"/>
    <xf numFmtId="0" fontId="38" fillId="4" borderId="16" applyNumberFormat="0" applyAlignment="0" applyProtection="0"/>
    <xf numFmtId="0" fontId="39" fillId="0" borderId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1" fillId="16" borderId="0" applyNumberFormat="0" applyBorder="0" applyAlignment="0" applyProtection="0"/>
    <xf numFmtId="0" fontId="101" fillId="6" borderId="17" applyNumberFormat="0" applyAlignment="0" applyProtection="0"/>
    <xf numFmtId="0" fontId="101" fillId="6" borderId="17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" fontId="42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172" fontId="4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39" fillId="0" borderId="0" applyFill="0" applyBorder="0" applyAlignment="0" applyProtection="0"/>
    <xf numFmtId="38" fontId="45" fillId="4" borderId="0" applyNumberFormat="0" applyBorder="0" applyAlignment="0" applyProtection="0"/>
    <xf numFmtId="0" fontId="46" fillId="0" borderId="18" applyNumberFormat="0" applyAlignment="0" applyProtection="0"/>
    <xf numFmtId="0" fontId="46" fillId="0" borderId="5">
      <alignment horizontal="left" vertical="center"/>
      <protection/>
    </xf>
    <xf numFmtId="0" fontId="47" fillId="0" borderId="0" applyNumberFormat="0" applyFill="0" applyBorder="0" applyProtection="0">
      <alignment vertical="center"/>
    </xf>
    <xf numFmtId="0" fontId="48" fillId="0" borderId="0" applyNumberFormat="0" applyFill="0" applyBorder="0" applyProtection="0">
      <alignment vertical="center"/>
    </xf>
    <xf numFmtId="0" fontId="32" fillId="0" borderId="11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>
      <alignment/>
      <protection/>
    </xf>
    <xf numFmtId="0" fontId="48" fillId="42" borderId="0">
      <alignment/>
      <protection/>
    </xf>
    <xf numFmtId="200" fontId="2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25" fillId="11" borderId="8" applyNumberFormat="0" applyAlignment="0" applyProtection="0"/>
    <xf numFmtId="10" fontId="45" fillId="12" borderId="3" applyNumberFormat="0" applyBorder="0" applyAlignment="0" applyProtection="0"/>
    <xf numFmtId="0" fontId="0" fillId="12" borderId="20" applyNumberFormat="0" applyFont="0" applyAlignment="0" applyProtection="0"/>
    <xf numFmtId="0" fontId="43" fillId="12" borderId="20" applyNumberFormat="0" applyFont="0" applyAlignment="0" applyProtection="0"/>
    <xf numFmtId="0" fontId="0" fillId="12" borderId="20" applyNumberFormat="0" applyFont="0" applyAlignment="0" applyProtection="0"/>
    <xf numFmtId="0" fontId="21" fillId="2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43" borderId="0" applyNumberFormat="0" applyBorder="0" applyAlignment="0" applyProtection="0"/>
    <xf numFmtId="0" fontId="21" fillId="22" borderId="0" applyNumberFormat="0" applyBorder="0" applyAlignment="0" applyProtection="0"/>
    <xf numFmtId="0" fontId="2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43" borderId="0" applyNumberFormat="0" applyBorder="0" applyAlignment="0" applyProtection="0"/>
    <xf numFmtId="0" fontId="21" fillId="22" borderId="0" applyNumberFormat="0" applyBorder="0" applyAlignment="0" applyProtection="0"/>
    <xf numFmtId="0" fontId="21" fillId="37" borderId="0" applyNumberFormat="0" applyBorder="0" applyAlignment="0" applyProtection="0"/>
    <xf numFmtId="0" fontId="54" fillId="0" borderId="21">
      <alignment horizontal="center" vertical="center"/>
      <protection/>
    </xf>
    <xf numFmtId="0" fontId="54" fillId="0" borderId="21">
      <alignment horizontal="center" vertical="center"/>
      <protection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4" borderId="16" applyNumberFormat="0" applyAlignment="0" applyProtection="0"/>
    <xf numFmtId="0" fontId="56" fillId="10" borderId="16" applyNumberFormat="0" applyAlignment="0" applyProtection="0"/>
    <xf numFmtId="0" fontId="56" fillId="4" borderId="16" applyNumberFormat="0" applyAlignment="0" applyProtection="0"/>
    <xf numFmtId="0" fontId="57" fillId="0" borderId="19" applyNumberFormat="0" applyFill="0" applyAlignment="0" applyProtection="0"/>
    <xf numFmtId="0" fontId="58" fillId="6" borderId="17" applyNumberFormat="0" applyAlignment="0" applyProtection="0"/>
    <xf numFmtId="0" fontId="59" fillId="6" borderId="17" applyNumberFormat="0" applyAlignment="0" applyProtection="0"/>
    <xf numFmtId="0" fontId="60" fillId="0" borderId="21" applyNumberFormat="0">
      <alignment horizontal="center" vertical="center"/>
      <protection/>
    </xf>
    <xf numFmtId="0" fontId="60" fillId="0" borderId="21" applyNumberFormat="0">
      <alignment horizontal="center" vertical="center"/>
      <protection/>
    </xf>
    <xf numFmtId="0" fontId="60" fillId="0" borderId="21" applyNumberFormat="0">
      <alignment horizontal="center" vertical="center"/>
      <protection/>
    </xf>
    <xf numFmtId="0" fontId="123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Font="0" applyFill="0" applyBorder="0" applyProtection="0">
      <alignment horizontal="center" vertical="center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01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203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0" fontId="63" fillId="0" borderId="0">
      <alignment/>
      <protection/>
    </xf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72" fillId="8" borderId="0" applyNumberFormat="0" applyBorder="0" applyAlignment="0" applyProtection="0"/>
    <xf numFmtId="205" fontId="60" fillId="0" borderId="0">
      <alignment/>
      <protection/>
    </xf>
    <xf numFmtId="205" fontId="6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7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11" fontId="73" fillId="0" borderId="0">
      <alignment/>
      <protection/>
    </xf>
    <xf numFmtId="0" fontId="73" fillId="0" borderId="0">
      <alignment/>
      <protection/>
    </xf>
    <xf numFmtId="0" fontId="18" fillId="0" borderId="0">
      <alignment/>
      <protection/>
    </xf>
    <xf numFmtId="0" fontId="73" fillId="0" borderId="0">
      <alignment/>
      <protection/>
    </xf>
    <xf numFmtId="0" fontId="0" fillId="12" borderId="20" applyNumberFormat="0" applyFont="0" applyAlignment="0" applyProtection="0"/>
    <xf numFmtId="0" fontId="76" fillId="4" borderId="8" applyNumberFormat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0" borderId="22" applyNumberFormat="0" applyFont="0" applyBorder="0" applyAlignment="0">
      <protection/>
    </xf>
    <xf numFmtId="0" fontId="28" fillId="0" borderId="22" applyNumberFormat="0" applyFont="0" applyBorder="0" applyAlignment="0">
      <protection/>
    </xf>
    <xf numFmtId="0" fontId="28" fillId="0" borderId="22" applyNumberFormat="0" applyBorder="0" applyAlignment="0">
      <protection/>
    </xf>
    <xf numFmtId="0" fontId="56" fillId="4" borderId="16" applyNumberFormat="0" applyAlignment="0" applyProtection="0"/>
    <xf numFmtId="0" fontId="29" fillId="0" borderId="23" applyNumberFormat="0" applyFill="0" applyAlignment="0" applyProtection="0"/>
    <xf numFmtId="0" fontId="29" fillId="0" borderId="10" applyNumberFormat="0" applyFill="0" applyAlignment="0" applyProtection="0"/>
    <xf numFmtId="0" fontId="29" fillId="0" borderId="23" applyNumberFormat="0" applyFill="0" applyAlignment="0" applyProtection="0"/>
    <xf numFmtId="0" fontId="77" fillId="0" borderId="24" applyNumberFormat="0" applyFon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2" borderId="20" applyNumberFormat="0" applyFont="0" applyAlignment="0" applyProtection="0"/>
    <xf numFmtId="0" fontId="53" fillId="0" borderId="19" applyNumberFormat="0" applyFill="0" applyAlignment="0" applyProtection="0"/>
    <xf numFmtId="1" fontId="42" fillId="0" borderId="0" applyFill="0" applyBorder="0" applyProtection="0">
      <alignment horizont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62" fillId="12" borderId="20" applyNumberFormat="0" applyFont="0" applyAlignment="0">
      <protection/>
    </xf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1" fillId="0" borderId="0" applyProtection="0">
      <alignment/>
    </xf>
    <xf numFmtId="0" fontId="7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2" fillId="0" borderId="0" applyProtection="0">
      <alignment/>
    </xf>
    <xf numFmtId="0" fontId="8" fillId="0" borderId="0">
      <alignment/>
      <protection/>
    </xf>
    <xf numFmtId="0" fontId="102" fillId="0" borderId="0" applyProtection="0">
      <alignment/>
    </xf>
    <xf numFmtId="0" fontId="78" fillId="0" borderId="23" applyNumberFormat="0" applyFill="0" applyAlignment="0" applyProtection="0"/>
    <xf numFmtId="0" fontId="62" fillId="0" borderId="25" applyNumberFormat="0" applyFont="0" applyAlignment="0">
      <protection/>
    </xf>
    <xf numFmtId="0" fontId="79" fillId="10" borderId="8" applyNumberFormat="0" applyAlignment="0" applyProtection="0"/>
    <xf numFmtId="0" fontId="79" fillId="1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9" fontId="11" fillId="0" borderId="0" applyFill="0" applyBorder="0" applyProtection="0">
      <alignment/>
    </xf>
    <xf numFmtId="0" fontId="44" fillId="0" borderId="0" applyNumberForma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26" applyNumberFormat="0" applyFont="0" applyFill="0" applyAlignment="0" applyProtection="0"/>
    <xf numFmtId="4" fontId="42" fillId="0" borderId="0" applyFill="0" applyBorder="0" applyProtection="0">
      <alignment horizontal="center"/>
    </xf>
    <xf numFmtId="0" fontId="0" fillId="0" borderId="3" applyNumberFormat="0" applyFont="0" applyFill="0" applyAlignment="0" applyProtection="0"/>
    <xf numFmtId="0" fontId="29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8" fontId="82" fillId="0" borderId="0">
      <alignment horizontal="left"/>
      <protection/>
    </xf>
    <xf numFmtId="0" fontId="2" fillId="12" borderId="20" applyNumberFormat="0" applyFont="0" applyAlignment="0" applyProtection="0"/>
    <xf numFmtId="0" fontId="2" fillId="12" borderId="20" applyNumberFormat="0" applyFont="0" applyAlignment="0" applyProtection="0"/>
    <xf numFmtId="0" fontId="25" fillId="11" borderId="8" applyNumberFormat="0" applyAlignment="0" applyProtection="0"/>
    <xf numFmtId="0" fontId="79" fillId="10" borderId="8" applyNumberFormat="0" applyAlignment="0" applyProtection="0"/>
    <xf numFmtId="0" fontId="56" fillId="10" borderId="16" applyNumberFormat="0" applyAlignment="0" applyProtection="0"/>
    <xf numFmtId="0" fontId="61" fillId="0" borderId="0" applyNumberFormat="0" applyFill="0" applyBorder="0" applyAlignment="0" applyProtection="0"/>
    <xf numFmtId="0" fontId="0" fillId="0" borderId="0" applyFont="0" applyFill="0" applyBorder="0" applyAlignment="0" applyProtection="0"/>
    <xf numFmtId="209" fontId="73" fillId="0" borderId="0" applyFont="0" applyFill="0" applyBorder="0" applyAlignment="0" applyProtection="0"/>
    <xf numFmtId="210" fontId="73" fillId="0" borderId="0" applyFont="0" applyFill="0" applyBorder="0" applyAlignment="0" applyProtection="0"/>
    <xf numFmtId="210" fontId="7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3" fillId="0" borderId="22" applyNumberFormat="0" applyFont="0" applyBorder="0" applyAlignment="0">
      <protection/>
    </xf>
    <xf numFmtId="0" fontId="84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22" borderId="0" applyNumberFormat="0" applyBorder="0" applyAlignment="0" applyProtection="0"/>
    <xf numFmtId="0" fontId="20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" borderId="17" applyNumberFormat="0" applyAlignment="0" applyProtection="0"/>
    <xf numFmtId="0" fontId="86" fillId="6" borderId="17" applyNumberFormat="0" applyAlignment="0" applyProtection="0"/>
    <xf numFmtId="0" fontId="86" fillId="6" borderId="17" applyNumberFormat="0" applyAlignment="0" applyProtection="0"/>
    <xf numFmtId="0" fontId="86" fillId="6" borderId="17" applyNumberFormat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88" fillId="12" borderId="20" applyNumberFormat="0" applyFont="0" applyAlignment="0" applyProtection="0"/>
    <xf numFmtId="0" fontId="88" fillId="12" borderId="20" applyNumberFormat="0" applyFont="0" applyAlignment="0" applyProtection="0"/>
    <xf numFmtId="0" fontId="88" fillId="12" borderId="20" applyNumberFormat="0" applyFont="0" applyAlignment="0" applyProtection="0"/>
    <xf numFmtId="0" fontId="88" fillId="12" borderId="20" applyNumberFormat="0" applyFont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  <xf numFmtId="0" fontId="90" fillId="11" borderId="8" applyNumberFormat="0" applyAlignment="0" applyProtection="0"/>
    <xf numFmtId="0" fontId="90" fillId="11" borderId="8" applyNumberFormat="0" applyAlignment="0" applyProtection="0"/>
    <xf numFmtId="0" fontId="90" fillId="11" borderId="8" applyNumberFormat="0" applyAlignment="0" applyProtection="0"/>
    <xf numFmtId="0" fontId="90" fillId="11" borderId="8" applyNumberFormat="0" applyAlignment="0" applyProtection="0"/>
    <xf numFmtId="0" fontId="91" fillId="4" borderId="16" applyNumberFormat="0" applyAlignment="0" applyProtection="0"/>
    <xf numFmtId="0" fontId="91" fillId="4" borderId="16" applyNumberFormat="0" applyAlignment="0" applyProtection="0"/>
    <xf numFmtId="0" fontId="91" fillId="4" borderId="16" applyNumberFormat="0" applyAlignment="0" applyProtection="0"/>
    <xf numFmtId="0" fontId="91" fillId="4" borderId="16" applyNumberFormat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40" fontId="2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21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4" borderId="8" applyNumberFormat="0" applyAlignment="0" applyProtection="0"/>
    <xf numFmtId="0" fontId="97" fillId="4" borderId="8" applyNumberFormat="0" applyAlignment="0" applyProtection="0"/>
    <xf numFmtId="0" fontId="97" fillId="4" borderId="8" applyNumberFormat="0" applyAlignment="0" applyProtection="0"/>
    <xf numFmtId="0" fontId="97" fillId="4" borderId="8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</cellStyleXfs>
  <cellXfs count="159">
    <xf numFmtId="0" fontId="0" fillId="0" borderId="0" xfId="0" applyAlignment="1">
      <alignment/>
    </xf>
    <xf numFmtId="0" fontId="88" fillId="0" borderId="0" xfId="2205" applyFont="1" applyAlignment="1">
      <alignment vertical="center"/>
      <protection/>
    </xf>
    <xf numFmtId="0" fontId="105" fillId="0" borderId="0" xfId="2205" applyFont="1" applyAlignment="1">
      <alignment vertical="center"/>
      <protection/>
    </xf>
    <xf numFmtId="0" fontId="88" fillId="10" borderId="0" xfId="2205" applyFont="1" applyFill="1" applyBorder="1" applyAlignment="1">
      <alignment vertical="center"/>
      <protection/>
    </xf>
    <xf numFmtId="0" fontId="45" fillId="0" borderId="0" xfId="2205" applyFont="1" applyAlignment="1">
      <alignment vertical="center"/>
      <protection/>
    </xf>
    <xf numFmtId="0" fontId="88" fillId="0" borderId="0" xfId="2205" applyFont="1" applyBorder="1" applyAlignment="1">
      <alignment vertical="center"/>
      <protection/>
    </xf>
    <xf numFmtId="3" fontId="88" fillId="10" borderId="0" xfId="2205" applyNumberFormat="1" applyFont="1" applyFill="1" applyBorder="1" applyAlignment="1">
      <alignment vertical="center"/>
      <protection/>
    </xf>
    <xf numFmtId="49" fontId="107" fillId="10" borderId="0" xfId="2205" applyNumberFormat="1" applyFont="1" applyFill="1" applyBorder="1" applyAlignment="1">
      <alignment horizontal="center" vertical="center"/>
      <protection/>
    </xf>
    <xf numFmtId="0" fontId="88" fillId="0" borderId="0" xfId="2205" applyFont="1" applyFill="1" applyBorder="1" applyAlignment="1">
      <alignment vertical="center"/>
      <protection/>
    </xf>
    <xf numFmtId="49" fontId="88" fillId="10" borderId="0" xfId="2205" applyNumberFormat="1" applyFont="1" applyFill="1" applyBorder="1" applyAlignment="1">
      <alignment vertical="center"/>
      <protection/>
    </xf>
    <xf numFmtId="0" fontId="110" fillId="10" borderId="0" xfId="2205" applyFont="1" applyFill="1" applyAlignment="1">
      <alignment vertical="center"/>
      <protection/>
    </xf>
    <xf numFmtId="0" fontId="110" fillId="0" borderId="0" xfId="2205" applyFont="1" applyAlignment="1">
      <alignment vertical="center"/>
      <protection/>
    </xf>
    <xf numFmtId="3" fontId="112" fillId="6" borderId="0" xfId="2205" applyNumberFormat="1" applyFont="1" applyFill="1" applyBorder="1" applyAlignment="1">
      <alignment vertical="center"/>
      <protection/>
    </xf>
    <xf numFmtId="3" fontId="112" fillId="6" borderId="0" xfId="2205" applyNumberFormat="1" applyFont="1" applyFill="1" applyBorder="1" applyAlignment="1" quotePrefix="1">
      <alignment horizontal="right" vertical="center"/>
      <protection/>
    </xf>
    <xf numFmtId="0" fontId="108" fillId="6" borderId="0" xfId="2205" applyFont="1" applyFill="1" applyBorder="1" applyAlignment="1">
      <alignment horizontal="center" vertical="center"/>
      <protection/>
    </xf>
    <xf numFmtId="49" fontId="109" fillId="6" borderId="0" xfId="2205" applyNumberFormat="1" applyFont="1" applyFill="1" applyBorder="1" applyAlignment="1">
      <alignment horizontal="center" vertical="center"/>
      <protection/>
    </xf>
    <xf numFmtId="49" fontId="107" fillId="6" borderId="0" xfId="2205" applyNumberFormat="1" applyFont="1" applyFill="1" applyBorder="1" applyAlignment="1">
      <alignment horizontal="center" vertical="center"/>
      <protection/>
    </xf>
    <xf numFmtId="49" fontId="107" fillId="6" borderId="0" xfId="2205" applyNumberFormat="1" applyFont="1" applyFill="1" applyBorder="1" applyAlignment="1" quotePrefix="1">
      <alignment horizontal="left" vertical="center"/>
      <protection/>
    </xf>
    <xf numFmtId="0" fontId="88" fillId="6" borderId="0" xfId="2205" applyFont="1" applyFill="1" applyBorder="1" applyAlignment="1" quotePrefix="1">
      <alignment horizontal="center" vertical="center"/>
      <protection/>
    </xf>
    <xf numFmtId="0" fontId="112" fillId="6" borderId="0" xfId="2390" applyNumberFormat="1" applyFont="1" applyFill="1" applyBorder="1" applyAlignment="1">
      <alignment vertical="center"/>
      <protection/>
    </xf>
    <xf numFmtId="0" fontId="116" fillId="6" borderId="0" xfId="2390" applyNumberFormat="1" applyFont="1" applyFill="1" applyBorder="1" applyAlignment="1">
      <alignment vertical="center"/>
      <protection/>
    </xf>
    <xf numFmtId="0" fontId="112" fillId="6" borderId="0" xfId="2205" applyFont="1" applyFill="1" applyBorder="1" applyAlignment="1">
      <alignment vertical="center"/>
      <protection/>
    </xf>
    <xf numFmtId="49" fontId="112" fillId="6" borderId="0" xfId="2205" applyNumberFormat="1" applyFont="1" applyFill="1" applyBorder="1" applyAlignment="1">
      <alignment vertical="center"/>
      <protection/>
    </xf>
    <xf numFmtId="3" fontId="104" fillId="10" borderId="0" xfId="2205" applyNumberFormat="1" applyFont="1" applyFill="1" applyBorder="1" applyAlignment="1" quotePrefix="1">
      <alignment horizontal="right" vertical="center"/>
      <protection/>
    </xf>
    <xf numFmtId="0" fontId="108" fillId="10" borderId="0" xfId="2205" applyFont="1" applyFill="1" applyBorder="1" applyAlignment="1">
      <alignment horizontal="center" vertical="center"/>
      <protection/>
    </xf>
    <xf numFmtId="49" fontId="109" fillId="10" borderId="0" xfId="2205" applyNumberFormat="1" applyFont="1" applyFill="1" applyBorder="1" applyAlignment="1">
      <alignment horizontal="center" vertical="center"/>
      <protection/>
    </xf>
    <xf numFmtId="49" fontId="107" fillId="10" borderId="0" xfId="2205" applyNumberFormat="1" applyFont="1" applyFill="1" applyBorder="1" applyAlignment="1" quotePrefix="1">
      <alignment horizontal="left" vertical="center"/>
      <protection/>
    </xf>
    <xf numFmtId="0" fontId="88" fillId="10" borderId="0" xfId="2205" applyFont="1" applyFill="1" applyBorder="1" applyAlignment="1" quotePrefix="1">
      <alignment horizontal="center" vertical="center"/>
      <protection/>
    </xf>
    <xf numFmtId="0" fontId="104" fillId="10" borderId="0" xfId="2390" applyNumberFormat="1" applyFont="1" applyFill="1" applyBorder="1" applyAlignment="1">
      <alignment vertical="center"/>
      <protection/>
    </xf>
    <xf numFmtId="0" fontId="115" fillId="10" borderId="0" xfId="2390" applyNumberFormat="1" applyFont="1" applyFill="1" applyBorder="1" applyAlignment="1">
      <alignment vertical="center"/>
      <protection/>
    </xf>
    <xf numFmtId="0" fontId="88" fillId="10" borderId="0" xfId="2390" applyNumberFormat="1" applyFont="1" applyFill="1" applyBorder="1" applyAlignment="1">
      <alignment vertical="center"/>
      <protection/>
    </xf>
    <xf numFmtId="49" fontId="88" fillId="0" borderId="7" xfId="2205" applyNumberFormat="1" applyFont="1" applyFill="1" applyBorder="1" applyAlignment="1">
      <alignment vertical="center"/>
      <protection/>
    </xf>
    <xf numFmtId="49" fontId="88" fillId="0" borderId="27" xfId="2205" applyNumberFormat="1" applyFont="1" applyFill="1" applyBorder="1" applyAlignment="1">
      <alignment vertical="center"/>
      <protection/>
    </xf>
    <xf numFmtId="0" fontId="88" fillId="0" borderId="21" xfId="2205" applyFont="1" applyFill="1" applyBorder="1" applyAlignment="1">
      <alignment vertical="center" wrapText="1"/>
      <protection/>
    </xf>
    <xf numFmtId="0" fontId="111" fillId="0" borderId="28" xfId="2205" applyFont="1" applyFill="1" applyBorder="1" applyAlignment="1">
      <alignment vertical="center"/>
      <protection/>
    </xf>
    <xf numFmtId="3" fontId="88" fillId="0" borderId="29" xfId="2205" applyNumberFormat="1" applyFont="1" applyFill="1" applyBorder="1" applyAlignment="1">
      <alignment vertical="center"/>
      <protection/>
    </xf>
    <xf numFmtId="3" fontId="88" fillId="0" borderId="30" xfId="2205" applyNumberFormat="1" applyFont="1" applyFill="1" applyBorder="1" applyAlignment="1">
      <alignment vertical="center"/>
      <protection/>
    </xf>
    <xf numFmtId="3" fontId="88" fillId="0" borderId="21" xfId="2205" applyNumberFormat="1" applyFont="1" applyFill="1" applyBorder="1" applyAlignment="1">
      <alignment vertical="center"/>
      <protection/>
    </xf>
    <xf numFmtId="0" fontId="88" fillId="0" borderId="0" xfId="2205" applyFont="1" applyFill="1" applyAlignment="1">
      <alignment vertical="center"/>
      <protection/>
    </xf>
    <xf numFmtId="49" fontId="88" fillId="0" borderId="0" xfId="2205" applyNumberFormat="1" applyFont="1" applyFill="1" applyAlignment="1">
      <alignment vertical="center"/>
      <protection/>
    </xf>
    <xf numFmtId="3" fontId="88" fillId="0" borderId="0" xfId="2205" applyNumberFormat="1" applyFont="1" applyFill="1" applyAlignment="1">
      <alignment vertical="center"/>
      <protection/>
    </xf>
    <xf numFmtId="0" fontId="45" fillId="0" borderId="31" xfId="2205" applyFont="1" applyFill="1" applyBorder="1" applyAlignment="1">
      <alignment horizontal="left" vertical="center"/>
      <protection/>
    </xf>
    <xf numFmtId="0" fontId="45" fillId="0" borderId="0" xfId="2205" applyFont="1" applyFill="1" applyBorder="1" applyAlignment="1">
      <alignment horizontal="left" vertical="center"/>
      <protection/>
    </xf>
    <xf numFmtId="0" fontId="103" fillId="0" borderId="0" xfId="2205" applyFont="1" applyFill="1" applyBorder="1" applyAlignment="1">
      <alignment vertical="center"/>
      <protection/>
    </xf>
    <xf numFmtId="3" fontId="103" fillId="0" borderId="0" xfId="2205" applyNumberFormat="1" applyFont="1" applyFill="1" applyBorder="1" applyAlignment="1">
      <alignment vertical="center"/>
      <protection/>
    </xf>
    <xf numFmtId="0" fontId="103" fillId="0" borderId="32" xfId="2205" applyFont="1" applyFill="1" applyBorder="1" applyAlignment="1">
      <alignment vertical="center"/>
      <protection/>
    </xf>
    <xf numFmtId="0" fontId="103" fillId="0" borderId="7" xfId="2205" applyFont="1" applyFill="1" applyBorder="1" applyAlignment="1">
      <alignment vertical="center"/>
      <protection/>
    </xf>
    <xf numFmtId="0" fontId="103" fillId="0" borderId="33" xfId="2205" applyFont="1" applyFill="1" applyBorder="1" applyAlignment="1">
      <alignment vertical="center"/>
      <protection/>
    </xf>
    <xf numFmtId="0" fontId="103" fillId="0" borderId="34" xfId="2205" applyFont="1" applyFill="1" applyBorder="1" applyAlignment="1">
      <alignment vertical="center"/>
      <protection/>
    </xf>
    <xf numFmtId="0" fontId="88" fillId="0" borderId="35" xfId="2205" applyFont="1" applyFill="1" applyBorder="1" applyAlignment="1">
      <alignment horizontal="left" vertical="center"/>
      <protection/>
    </xf>
    <xf numFmtId="0" fontId="88" fillId="0" borderId="0" xfId="2205" applyFont="1" applyFill="1" applyBorder="1" applyAlignment="1">
      <alignment horizontal="left" vertical="center"/>
      <protection/>
    </xf>
    <xf numFmtId="49" fontId="88" fillId="0" borderId="0" xfId="2205" applyNumberFormat="1" applyFont="1" applyFill="1" applyBorder="1" applyAlignment="1">
      <alignment vertical="center"/>
      <protection/>
    </xf>
    <xf numFmtId="3" fontId="88" fillId="0" borderId="0" xfId="2205" applyNumberFormat="1" applyFont="1" applyFill="1" applyBorder="1" applyAlignment="1">
      <alignment vertical="center"/>
      <protection/>
    </xf>
    <xf numFmtId="0" fontId="105" fillId="0" borderId="36" xfId="2205" applyFont="1" applyFill="1" applyBorder="1" applyAlignment="1">
      <alignment horizontal="center" vertical="center" wrapText="1"/>
      <protection/>
    </xf>
    <xf numFmtId="0" fontId="105" fillId="0" borderId="37" xfId="2205" applyFont="1" applyFill="1" applyBorder="1" applyAlignment="1">
      <alignment horizontal="center" vertical="center" wrapText="1"/>
      <protection/>
    </xf>
    <xf numFmtId="3" fontId="105" fillId="0" borderId="38" xfId="2205" applyNumberFormat="1" applyFont="1" applyFill="1" applyBorder="1" applyAlignment="1">
      <alignment horizontal="center" vertical="center" wrapText="1"/>
      <protection/>
    </xf>
    <xf numFmtId="0" fontId="105" fillId="0" borderId="38" xfId="2205" applyFont="1" applyFill="1" applyBorder="1" applyAlignment="1">
      <alignment horizontal="center" vertical="center" wrapText="1"/>
      <protection/>
    </xf>
    <xf numFmtId="0" fontId="112" fillId="0" borderId="5" xfId="2390" applyNumberFormat="1" applyFont="1" applyFill="1" applyBorder="1" applyAlignment="1">
      <alignment vertical="center"/>
      <protection/>
    </xf>
    <xf numFmtId="0" fontId="112" fillId="0" borderId="5" xfId="2205" applyFont="1" applyFill="1" applyBorder="1" applyAlignment="1">
      <alignment vertical="center"/>
      <protection/>
    </xf>
    <xf numFmtId="49" fontId="112" fillId="0" borderId="5" xfId="2205" applyNumberFormat="1" applyFont="1" applyFill="1" applyBorder="1" applyAlignment="1">
      <alignment vertical="center"/>
      <protection/>
    </xf>
    <xf numFmtId="3" fontId="112" fillId="0" borderId="5" xfId="2205" applyNumberFormat="1" applyFont="1" applyFill="1" applyBorder="1" applyAlignment="1">
      <alignment vertical="center"/>
      <protection/>
    </xf>
    <xf numFmtId="3" fontId="112" fillId="0" borderId="5" xfId="2205" applyNumberFormat="1" applyFont="1" applyFill="1" applyBorder="1" applyAlignment="1" quotePrefix="1">
      <alignment horizontal="right" vertical="center"/>
      <protection/>
    </xf>
    <xf numFmtId="0" fontId="104" fillId="0" borderId="5" xfId="2390" applyNumberFormat="1" applyFont="1" applyFill="1" applyBorder="1" applyAlignment="1">
      <alignment vertical="center"/>
      <protection/>
    </xf>
    <xf numFmtId="0" fontId="88" fillId="0" borderId="5" xfId="2390" applyNumberFormat="1" applyFont="1" applyFill="1" applyBorder="1" applyAlignment="1">
      <alignment vertical="center"/>
      <protection/>
    </xf>
    <xf numFmtId="0" fontId="88" fillId="0" borderId="5" xfId="2205" applyFont="1" applyFill="1" applyBorder="1" applyAlignment="1">
      <alignment vertical="center"/>
      <protection/>
    </xf>
    <xf numFmtId="49" fontId="88" fillId="0" borderId="5" xfId="2205" applyNumberFormat="1" applyFont="1" applyFill="1" applyBorder="1" applyAlignment="1">
      <alignment vertical="center"/>
      <protection/>
    </xf>
    <xf numFmtId="3" fontId="88" fillId="0" borderId="5" xfId="2205" applyNumberFormat="1" applyFont="1" applyFill="1" applyBorder="1" applyAlignment="1">
      <alignment vertical="center"/>
      <protection/>
    </xf>
    <xf numFmtId="3" fontId="104" fillId="0" borderId="5" xfId="2205" applyNumberFormat="1" applyFont="1" applyFill="1" applyBorder="1" applyAlignment="1" quotePrefix="1">
      <alignment horizontal="right" vertical="center"/>
      <protection/>
    </xf>
    <xf numFmtId="0" fontId="88" fillId="0" borderId="39" xfId="2205" applyFont="1" applyFill="1" applyBorder="1" applyAlignment="1">
      <alignment vertical="center"/>
      <protection/>
    </xf>
    <xf numFmtId="0" fontId="105" fillId="0" borderId="40" xfId="2205" applyFont="1" applyFill="1" applyBorder="1" applyAlignment="1">
      <alignment horizontal="left" vertical="center"/>
      <protection/>
    </xf>
    <xf numFmtId="0" fontId="88" fillId="0" borderId="40" xfId="2205" applyFont="1" applyFill="1" applyBorder="1" applyAlignment="1">
      <alignment horizontal="left" vertical="center"/>
      <protection/>
    </xf>
    <xf numFmtId="0" fontId="107" fillId="0" borderId="0" xfId="2205" applyFont="1" applyFill="1" applyBorder="1" applyAlignment="1">
      <alignment vertical="center"/>
      <protection/>
    </xf>
    <xf numFmtId="0" fontId="108" fillId="0" borderId="5" xfId="2205" applyFont="1" applyFill="1" applyBorder="1" applyAlignment="1">
      <alignment horizontal="center" vertical="center"/>
      <protection/>
    </xf>
    <xf numFmtId="49" fontId="107" fillId="0" borderId="41" xfId="2205" applyNumberFormat="1" applyFont="1" applyFill="1" applyBorder="1" applyAlignment="1">
      <alignment horizontal="center" vertical="center"/>
      <protection/>
    </xf>
    <xf numFmtId="49" fontId="109" fillId="0" borderId="22" xfId="2205" applyNumberFormat="1" applyFont="1" applyFill="1" applyBorder="1" applyAlignment="1">
      <alignment horizontal="center" vertical="center"/>
      <protection/>
    </xf>
    <xf numFmtId="0" fontId="108" fillId="0" borderId="22" xfId="2205" applyFont="1" applyFill="1" applyBorder="1" applyAlignment="1">
      <alignment vertical="center"/>
      <protection/>
    </xf>
    <xf numFmtId="0" fontId="88" fillId="0" borderId="42" xfId="2205" applyFont="1" applyFill="1" applyBorder="1" applyAlignment="1">
      <alignment vertical="center" wrapText="1"/>
      <protection/>
    </xf>
    <xf numFmtId="0" fontId="88" fillId="0" borderId="43" xfId="2205" applyFont="1" applyFill="1" applyBorder="1" applyAlignment="1">
      <alignment vertical="center"/>
      <protection/>
    </xf>
    <xf numFmtId="0" fontId="117" fillId="0" borderId="43" xfId="2205" applyFont="1" applyFill="1" applyBorder="1" applyAlignment="1">
      <alignment vertical="center" wrapText="1"/>
      <protection/>
    </xf>
    <xf numFmtId="3" fontId="88" fillId="0" borderId="21" xfId="2205" applyNumberFormat="1" applyFont="1" applyFill="1" applyBorder="1" applyAlignment="1">
      <alignment horizontal="center" vertical="center"/>
      <protection/>
    </xf>
    <xf numFmtId="3" fontId="88" fillId="0" borderId="5" xfId="2205" applyNumberFormat="1" applyFont="1" applyFill="1" applyBorder="1" applyAlignment="1">
      <alignment horizontal="center" vertical="center"/>
      <protection/>
    </xf>
    <xf numFmtId="3" fontId="88" fillId="0" borderId="44" xfId="2205" applyNumberFormat="1" applyFont="1" applyFill="1" applyBorder="1" applyAlignment="1">
      <alignment horizontal="center" vertical="center"/>
      <protection/>
    </xf>
    <xf numFmtId="0" fontId="126" fillId="0" borderId="0" xfId="2205" applyFont="1" applyAlignment="1">
      <alignment vertical="center"/>
      <protection/>
    </xf>
    <xf numFmtId="49" fontId="88" fillId="0" borderId="30" xfId="2205" applyNumberFormat="1" applyFont="1" applyFill="1" applyBorder="1" applyAlignment="1">
      <alignment vertical="center"/>
      <protection/>
    </xf>
    <xf numFmtId="3" fontId="88" fillId="0" borderId="45" xfId="2205" applyNumberFormat="1" applyFont="1" applyFill="1" applyBorder="1" applyAlignment="1">
      <alignment vertical="center"/>
      <protection/>
    </xf>
    <xf numFmtId="0" fontId="88" fillId="0" borderId="46" xfId="2205" applyFont="1" applyFill="1" applyBorder="1" applyAlignment="1">
      <alignment vertical="center" wrapText="1"/>
      <protection/>
    </xf>
    <xf numFmtId="0" fontId="88" fillId="0" borderId="46" xfId="2205" applyFont="1" applyFill="1" applyBorder="1" applyAlignment="1">
      <alignment vertical="center"/>
      <protection/>
    </xf>
    <xf numFmtId="3" fontId="88" fillId="0" borderId="46" xfId="2205" applyNumberFormat="1" applyFont="1" applyFill="1" applyBorder="1" applyAlignment="1">
      <alignment horizontal="center" vertical="center"/>
      <protection/>
    </xf>
    <xf numFmtId="0" fontId="88" fillId="0" borderId="21" xfId="2205" applyFont="1" applyFill="1" applyBorder="1" applyAlignment="1">
      <alignment vertical="center"/>
      <protection/>
    </xf>
    <xf numFmtId="3" fontId="88" fillId="0" borderId="47" xfId="2205" applyNumberFormat="1" applyFont="1" applyFill="1" applyBorder="1" applyAlignment="1">
      <alignment vertical="center"/>
      <protection/>
    </xf>
    <xf numFmtId="3" fontId="88" fillId="0" borderId="48" xfId="2205" applyNumberFormat="1" applyFont="1" applyFill="1" applyBorder="1" applyAlignment="1">
      <alignment vertical="center"/>
      <protection/>
    </xf>
    <xf numFmtId="49" fontId="107" fillId="0" borderId="49" xfId="2205" applyNumberFormat="1" applyFont="1" applyFill="1" applyBorder="1" applyAlignment="1">
      <alignment horizontal="center" vertical="center"/>
      <protection/>
    </xf>
    <xf numFmtId="0" fontId="112" fillId="10" borderId="50" xfId="2205" applyFont="1" applyFill="1" applyBorder="1" applyAlignment="1">
      <alignment horizontal="left" vertical="center" wrapText="1"/>
      <protection/>
    </xf>
    <xf numFmtId="0" fontId="110" fillId="10" borderId="40" xfId="2205" applyFont="1" applyFill="1" applyBorder="1" applyAlignment="1">
      <alignment horizontal="left" vertical="center"/>
      <protection/>
    </xf>
    <xf numFmtId="0" fontId="110" fillId="10" borderId="43" xfId="2205" applyFont="1" applyFill="1" applyBorder="1" applyAlignment="1">
      <alignment vertical="center" wrapText="1"/>
      <protection/>
    </xf>
    <xf numFmtId="0" fontId="110" fillId="10" borderId="43" xfId="2205" applyFont="1" applyFill="1" applyBorder="1" applyAlignment="1">
      <alignment vertical="center"/>
      <protection/>
    </xf>
    <xf numFmtId="0" fontId="110" fillId="10" borderId="40" xfId="2205" applyFont="1" applyFill="1" applyBorder="1" applyAlignment="1">
      <alignment horizontal="left" vertical="center"/>
      <protection/>
    </xf>
    <xf numFmtId="0" fontId="88" fillId="0" borderId="32" xfId="2205" applyFont="1" applyFill="1" applyBorder="1" applyAlignment="1">
      <alignment vertical="center"/>
      <protection/>
    </xf>
    <xf numFmtId="0" fontId="105" fillId="4" borderId="51" xfId="2205" applyFont="1" applyFill="1" applyBorder="1" applyAlignment="1">
      <alignment horizontal="center" vertical="center" wrapText="1"/>
      <protection/>
    </xf>
    <xf numFmtId="0" fontId="114" fillId="4" borderId="52" xfId="2205" applyFont="1" applyFill="1" applyBorder="1" applyAlignment="1">
      <alignment horizontal="left" vertical="center" wrapText="1"/>
      <protection/>
    </xf>
    <xf numFmtId="0" fontId="105" fillId="0" borderId="53" xfId="2205" applyFont="1" applyFill="1" applyBorder="1" applyAlignment="1">
      <alignment horizontal="center" vertical="center" wrapText="1"/>
      <protection/>
    </xf>
    <xf numFmtId="0" fontId="110" fillId="10" borderId="40" xfId="2205" applyFont="1" applyFill="1" applyBorder="1" applyAlignment="1">
      <alignment vertical="center"/>
      <protection/>
    </xf>
    <xf numFmtId="0" fontId="112" fillId="6" borderId="54" xfId="2390" applyNumberFormat="1" applyFont="1" applyFill="1" applyBorder="1" applyAlignment="1">
      <alignment vertical="center"/>
      <protection/>
    </xf>
    <xf numFmtId="3" fontId="112" fillId="0" borderId="55" xfId="2205" applyNumberFormat="1" applyFont="1" applyFill="1" applyBorder="1" applyAlignment="1" quotePrefix="1">
      <alignment horizontal="right" vertical="center"/>
      <protection/>
    </xf>
    <xf numFmtId="0" fontId="115" fillId="10" borderId="54" xfId="2390" applyNumberFormat="1" applyFont="1" applyFill="1" applyBorder="1" applyAlignment="1">
      <alignment vertical="center"/>
      <protection/>
    </xf>
    <xf numFmtId="3" fontId="104" fillId="0" borderId="55" xfId="2205" applyNumberFormat="1" applyFont="1" applyFill="1" applyBorder="1" applyAlignment="1" quotePrefix="1">
      <alignment horizontal="right" vertical="center"/>
      <protection/>
    </xf>
    <xf numFmtId="0" fontId="115" fillId="4" borderId="54" xfId="2390" applyNumberFormat="1" applyFont="1" applyFill="1" applyBorder="1" applyAlignment="1">
      <alignment vertical="center"/>
      <protection/>
    </xf>
    <xf numFmtId="0" fontId="110" fillId="0" borderId="56" xfId="2205" applyFont="1" applyFill="1" applyBorder="1" applyAlignment="1">
      <alignment vertical="center" wrapText="1"/>
      <protection/>
    </xf>
    <xf numFmtId="3" fontId="88" fillId="0" borderId="57" xfId="2205" applyNumberFormat="1" applyFont="1" applyFill="1" applyBorder="1" applyAlignment="1">
      <alignment vertical="center"/>
      <protection/>
    </xf>
    <xf numFmtId="0" fontId="88" fillId="0" borderId="58" xfId="2205" applyFont="1" applyFill="1" applyBorder="1" applyAlignment="1">
      <alignment vertical="center" wrapText="1"/>
      <protection/>
    </xf>
    <xf numFmtId="0" fontId="88" fillId="0" borderId="59" xfId="2205" applyFont="1" applyFill="1" applyBorder="1" applyAlignment="1">
      <alignment vertical="center" wrapText="1"/>
      <protection/>
    </xf>
    <xf numFmtId="0" fontId="110" fillId="0" borderId="59" xfId="2205" applyFont="1" applyBorder="1" applyAlignment="1">
      <alignment vertical="center"/>
      <protection/>
    </xf>
    <xf numFmtId="0" fontId="110" fillId="0" borderId="60" xfId="2205" applyFont="1" applyBorder="1" applyAlignment="1">
      <alignment vertical="center"/>
      <protection/>
    </xf>
    <xf numFmtId="0" fontId="88" fillId="0" borderId="37" xfId="2205" applyFont="1" applyFill="1" applyBorder="1" applyAlignment="1">
      <alignment vertical="center"/>
      <protection/>
    </xf>
    <xf numFmtId="3" fontId="88" fillId="0" borderId="37" xfId="2205" applyNumberFormat="1" applyFont="1" applyFill="1" applyBorder="1" applyAlignment="1">
      <alignment horizontal="center" vertical="center"/>
      <protection/>
    </xf>
    <xf numFmtId="3" fontId="88" fillId="0" borderId="61" xfId="2205" applyNumberFormat="1" applyFont="1" applyFill="1" applyBorder="1" applyAlignment="1">
      <alignment vertical="center"/>
      <protection/>
    </xf>
    <xf numFmtId="3" fontId="88" fillId="0" borderId="62" xfId="2205" applyNumberFormat="1" applyFont="1" applyFill="1" applyBorder="1" applyAlignment="1">
      <alignment vertical="center"/>
      <protection/>
    </xf>
    <xf numFmtId="3" fontId="88" fillId="0" borderId="63" xfId="2205" applyNumberFormat="1" applyFont="1" applyFill="1" applyBorder="1" applyAlignment="1">
      <alignment vertical="center"/>
      <protection/>
    </xf>
    <xf numFmtId="3" fontId="88" fillId="0" borderId="53" xfId="2205" applyNumberFormat="1" applyFont="1" applyFill="1" applyBorder="1" applyAlignment="1">
      <alignment vertical="center"/>
      <protection/>
    </xf>
    <xf numFmtId="49" fontId="88" fillId="0" borderId="62" xfId="2205" applyNumberFormat="1" applyFont="1" applyFill="1" applyBorder="1" applyAlignment="1">
      <alignment vertical="center"/>
      <protection/>
    </xf>
    <xf numFmtId="0" fontId="88" fillId="0" borderId="44" xfId="2205" applyFont="1" applyFill="1" applyBorder="1" applyAlignment="1">
      <alignment vertical="center" wrapText="1"/>
      <protection/>
    </xf>
    <xf numFmtId="3" fontId="88" fillId="0" borderId="0" xfId="2205" applyNumberFormat="1" applyFont="1" applyAlignment="1">
      <alignment vertical="center"/>
      <protection/>
    </xf>
    <xf numFmtId="49" fontId="107" fillId="0" borderId="64" xfId="2205" applyNumberFormat="1" applyFont="1" applyFill="1" applyBorder="1" applyAlignment="1">
      <alignment horizontal="center" vertical="center"/>
      <protection/>
    </xf>
    <xf numFmtId="0" fontId="110" fillId="0" borderId="65" xfId="2205" applyFont="1" applyFill="1" applyBorder="1" applyAlignment="1">
      <alignment vertical="center" wrapText="1"/>
      <protection/>
    </xf>
    <xf numFmtId="0" fontId="88" fillId="0" borderId="66" xfId="2205" applyFont="1" applyFill="1" applyBorder="1" applyAlignment="1">
      <alignment vertical="center" wrapText="1"/>
      <protection/>
    </xf>
    <xf numFmtId="0" fontId="111" fillId="0" borderId="66" xfId="2205" applyFont="1" applyFill="1" applyBorder="1" applyAlignment="1">
      <alignment vertical="center"/>
      <protection/>
    </xf>
    <xf numFmtId="3" fontId="88" fillId="0" borderId="66" xfId="2205" applyNumberFormat="1" applyFont="1" applyFill="1" applyBorder="1" applyAlignment="1">
      <alignment horizontal="center" vertical="center"/>
      <protection/>
    </xf>
    <xf numFmtId="49" fontId="88" fillId="0" borderId="67" xfId="2205" applyNumberFormat="1" applyFont="1" applyFill="1" applyBorder="1" applyAlignment="1">
      <alignment vertical="center"/>
      <protection/>
    </xf>
    <xf numFmtId="3" fontId="88" fillId="0" borderId="68" xfId="2205" applyNumberFormat="1" applyFont="1" applyFill="1" applyBorder="1" applyAlignment="1">
      <alignment vertical="center"/>
      <protection/>
    </xf>
    <xf numFmtId="3" fontId="88" fillId="0" borderId="69" xfId="2205" applyNumberFormat="1" applyFont="1" applyFill="1" applyBorder="1" applyAlignment="1">
      <alignment vertical="center"/>
      <protection/>
    </xf>
    <xf numFmtId="49" fontId="107" fillId="0" borderId="70" xfId="2205" applyNumberFormat="1" applyFont="1" applyFill="1" applyBorder="1" applyAlignment="1">
      <alignment horizontal="center" vertical="center"/>
      <protection/>
    </xf>
    <xf numFmtId="0" fontId="88" fillId="0" borderId="71" xfId="2205" applyFont="1" applyFill="1" applyBorder="1" applyAlignment="1">
      <alignment vertical="center" wrapText="1"/>
      <protection/>
    </xf>
    <xf numFmtId="0" fontId="88" fillId="0" borderId="71" xfId="2205" applyFont="1" applyFill="1" applyBorder="1" applyAlignment="1">
      <alignment vertical="center"/>
      <protection/>
    </xf>
    <xf numFmtId="3" fontId="88" fillId="0" borderId="71" xfId="2205" applyNumberFormat="1" applyFont="1" applyFill="1" applyBorder="1" applyAlignment="1">
      <alignment horizontal="center" vertical="center"/>
      <protection/>
    </xf>
    <xf numFmtId="3" fontId="88" fillId="0" borderId="72" xfId="2205" applyNumberFormat="1" applyFont="1" applyFill="1" applyBorder="1" applyAlignment="1">
      <alignment vertical="center"/>
      <protection/>
    </xf>
    <xf numFmtId="3" fontId="88" fillId="0" borderId="73" xfId="2205" applyNumberFormat="1" applyFont="1" applyFill="1" applyBorder="1" applyAlignment="1">
      <alignment vertical="center"/>
      <protection/>
    </xf>
    <xf numFmtId="3" fontId="108" fillId="6" borderId="0" xfId="2205" applyNumberFormat="1" applyFont="1" applyFill="1" applyBorder="1" applyAlignment="1">
      <alignment horizontal="center" vertical="center"/>
      <protection/>
    </xf>
    <xf numFmtId="14" fontId="88" fillId="0" borderId="74" xfId="2205" applyNumberFormat="1" applyFont="1" applyFill="1" applyBorder="1" applyAlignment="1">
      <alignment horizontal="left" vertical="center" wrapText="1"/>
      <protection/>
    </xf>
    <xf numFmtId="0" fontId="88" fillId="0" borderId="33" xfId="2205" applyFont="1" applyFill="1" applyBorder="1" applyAlignment="1">
      <alignment horizontal="left" vertical="center"/>
      <protection/>
    </xf>
    <xf numFmtId="0" fontId="105" fillId="0" borderId="75" xfId="2205" applyFont="1" applyFill="1" applyBorder="1" applyAlignment="1">
      <alignment horizontal="center" vertical="center" wrapText="1"/>
      <protection/>
    </xf>
    <xf numFmtId="0" fontId="0" fillId="0" borderId="76" xfId="0" applyFill="1" applyBorder="1" applyAlignment="1">
      <alignment/>
    </xf>
    <xf numFmtId="49" fontId="113" fillId="0" borderId="33" xfId="2205" applyNumberFormat="1" applyFont="1" applyFill="1" applyBorder="1" applyAlignment="1">
      <alignment horizontal="center" vertical="center"/>
      <protection/>
    </xf>
    <xf numFmtId="49" fontId="113" fillId="0" borderId="34" xfId="2205" applyNumberFormat="1" applyFont="1" applyFill="1" applyBorder="1" applyAlignment="1">
      <alignment horizontal="center" vertical="center"/>
      <protection/>
    </xf>
    <xf numFmtId="14" fontId="118" fillId="0" borderId="33" xfId="2205" applyNumberFormat="1" applyFont="1" applyFill="1" applyBorder="1" applyAlignment="1">
      <alignment horizontal="left" vertical="center"/>
      <protection/>
    </xf>
    <xf numFmtId="0" fontId="118" fillId="0" borderId="33" xfId="2205" applyFont="1" applyFill="1" applyBorder="1" applyAlignment="1">
      <alignment horizontal="left" vertical="center"/>
      <protection/>
    </xf>
    <xf numFmtId="0" fontId="118" fillId="0" borderId="34" xfId="2205" applyFont="1" applyFill="1" applyBorder="1" applyAlignment="1">
      <alignment horizontal="left" vertical="center"/>
      <protection/>
    </xf>
    <xf numFmtId="49" fontId="105" fillId="0" borderId="77" xfId="2205" applyNumberFormat="1" applyFont="1" applyFill="1" applyBorder="1" applyAlignment="1">
      <alignment horizontal="center" vertical="center" wrapText="1"/>
      <protection/>
    </xf>
    <xf numFmtId="49" fontId="105" fillId="0" borderId="78" xfId="2205" applyNumberFormat="1" applyFont="1" applyFill="1" applyBorder="1" applyAlignment="1">
      <alignment horizontal="center" vertical="center" wrapText="1"/>
      <protection/>
    </xf>
    <xf numFmtId="0" fontId="106" fillId="0" borderId="79" xfId="2205" applyFont="1" applyFill="1" applyBorder="1" applyAlignment="1">
      <alignment horizontal="center" vertical="center"/>
      <protection/>
    </xf>
    <xf numFmtId="0" fontId="106" fillId="0" borderId="28" xfId="2205" applyFont="1" applyFill="1" applyBorder="1" applyAlignment="1">
      <alignment horizontal="center" vertical="center"/>
      <protection/>
    </xf>
    <xf numFmtId="0" fontId="106" fillId="0" borderId="71" xfId="2205" applyFont="1" applyFill="1" applyBorder="1" applyAlignment="1">
      <alignment horizontal="center" vertical="center"/>
      <protection/>
    </xf>
    <xf numFmtId="0" fontId="103" fillId="0" borderId="74" xfId="2205" applyFont="1" applyFill="1" applyBorder="1" applyAlignment="1">
      <alignment horizontal="center" vertical="center"/>
      <protection/>
    </xf>
    <xf numFmtId="0" fontId="103" fillId="0" borderId="80" xfId="2205" applyFont="1" applyFill="1" applyBorder="1" applyAlignment="1">
      <alignment horizontal="center" vertical="center"/>
      <protection/>
    </xf>
    <xf numFmtId="49" fontId="105" fillId="0" borderId="81" xfId="2205" applyNumberFormat="1" applyFont="1" applyFill="1" applyBorder="1" applyAlignment="1">
      <alignment horizontal="center" vertical="center" wrapText="1"/>
      <protection/>
    </xf>
    <xf numFmtId="49" fontId="105" fillId="0" borderId="38" xfId="2205" applyNumberFormat="1" applyFont="1" applyFill="1" applyBorder="1" applyAlignment="1">
      <alignment horizontal="center" vertical="center" wrapText="1"/>
      <protection/>
    </xf>
    <xf numFmtId="3" fontId="105" fillId="0" borderId="75" xfId="2205" applyNumberFormat="1" applyFont="1" applyFill="1" applyBorder="1" applyAlignment="1">
      <alignment horizontal="center" vertical="center" wrapText="1"/>
      <protection/>
    </xf>
    <xf numFmtId="3" fontId="105" fillId="0" borderId="36" xfId="2205" applyNumberFormat="1" applyFont="1" applyFill="1" applyBorder="1" applyAlignment="1">
      <alignment horizontal="center" vertical="center" wrapText="1"/>
      <protection/>
    </xf>
    <xf numFmtId="0" fontId="105" fillId="0" borderId="81" xfId="2205" applyFont="1" applyFill="1" applyBorder="1" applyAlignment="1">
      <alignment horizontal="center" vertical="center" wrapText="1"/>
      <protection/>
    </xf>
    <xf numFmtId="0" fontId="105" fillId="0" borderId="38" xfId="2205" applyFont="1" applyFill="1" applyBorder="1" applyAlignment="1">
      <alignment horizontal="center" vertical="center" wrapText="1"/>
      <protection/>
    </xf>
  </cellXfs>
  <cellStyles count="2415">
    <cellStyle name="Normal" xfId="0"/>
    <cellStyle name="&#13;&#10;JournalTemplate=C:\COMFO\CTALK\JOURSTD.TPL&#13;&#10;LbStateAddress=3 3 0 251 1 89 2 311&#13;&#10;LbStateJou" xfId="15"/>
    <cellStyle name=",." xfId="16"/>
    <cellStyle name="??" xfId="17"/>
    <cellStyle name="?? [0.00]_????" xfId="18"/>
    <cellStyle name="???? [0.00]_cost" xfId="19"/>
    <cellStyle name="????_cost" xfId="20"/>
    <cellStyle name="??_??" xfId="21"/>
    <cellStyle name="_06-041-01 Denso tisztatér_Bóta" xfId="22"/>
    <cellStyle name="_06-041-01 Denso tisztatér_Bóta_Clarion Step-12008 Step-22009 02042008 by Geza" xfId="23"/>
    <cellStyle name="_06-041-01 Denso tisztatér_Bóta_Estimation - M&amp;E - Summit D&amp;V Modified" xfId="24"/>
    <cellStyle name="_06-041-01 Denso tisztatér_Bóta_Estimation - M&amp;E - Summit D&amp;V Modified_081124 HTC ME Specification Rev1" xfId="25"/>
    <cellStyle name="_06-041-01 Denso tisztatér_Bóta_Estimation - M&amp;E - Summit D&amp;V Modified_081202 HTC ME Specification Rev1" xfId="26"/>
    <cellStyle name="_06-041-01 Denso tisztatér_Bóta_Estimation - M&amp;E - Summit D&amp;V Modified_YOROZU-M&amp;E Rough Estimation-20080715-3" xfId="27"/>
    <cellStyle name="_06-041-01 Denso tisztatér_Bóta_M&amp;E Estimation - Clarion - 08.12.06" xfId="28"/>
    <cellStyle name="_06-041-01 Denso tisztatér_Bóta_M&amp;E Estimation - Clarion - 08.12.06_Submit-Clarion Step-1-2008 with Option 26032008 by Geza" xfId="29"/>
    <cellStyle name="_06-041-01 Denso tisztatér_Bóta_M&amp;E Estimation - Clarion - 08.12.06_Submit-Clarion Step-1-2008 with Option 31032008 by Geza" xfId="30"/>
    <cellStyle name="_070111Calsonic追加見積依頼分rev2" xfId="31"/>
    <cellStyle name="_070920 ClientMeetingMinutes" xfId="32"/>
    <cellStyle name="_08-001-03 Árajánlat_email" xfId="33"/>
    <cellStyle name="_08-001-03 Árajánlat_email_08-001-05 árajánlat - ME BoQ - USHIN - 20080211_email" xfId="34"/>
    <cellStyle name="_08-001-03 Árajánlat_email_Hopferwieser Ushin géptelepítés ajánlat 2008 02 11" xfId="35"/>
    <cellStyle name="_08-001-03 Árajánlat_email_Ushin ME 20080206 by Geza" xfId="36"/>
    <cellStyle name="_08-001-03 Árajánlat_email_Ushin ME 20080207 by Geza" xfId="37"/>
    <cellStyle name="_08-001-03 Árajánlat_email_Ushin ME 20080219 by Geza after SubCon Agreements" xfId="38"/>
    <cellStyle name="_08-001-03 Árajánlat_email_Ushin ME 20080326 by Geza after SubCon Agreements" xfId="39"/>
    <cellStyle name="_08-001-04 Árajánlat_email" xfId="40"/>
    <cellStyle name="_08-001-04 Árajánlat_email_081124 HTC ME Specification Rev1" xfId="41"/>
    <cellStyle name="_08-001-04 Árajánlat_email_081202 HTC ME Specification Rev1" xfId="42"/>
    <cellStyle name="_08-001-04 Árajánlat_email_YOROZU-M&amp;E Rough Estimation-20080715-3" xfId="43"/>
    <cellStyle name="_080321 EXEDY ME summary with VE mod by Geza" xfId="44"/>
    <cellStyle name="_081030 Alp Ceiling Step-5 Estimation(Net-Client) Ver1" xfId="45"/>
    <cellStyle name="_081030 Alp Ceiling Step-5 Estimation(Net-Client) Ver1_090223 JP School Renov 2009 - Estimation" xfId="46"/>
    <cellStyle name="_081030 Alp Ceiling Step-5 Estimation(Net-Client) Ver1_150107 SEWS-AWH EXECUTION Estimation" xfId="47"/>
    <cellStyle name="_090118 AIRS (NET) cost estimation excl land leveling" xfId="48"/>
    <cellStyle name="_090202_KYOCERA II_NET_R03" xfId="49"/>
    <cellStyle name="_1910 4332-Fehérvár Csurgó 2" xfId="50"/>
    <cellStyle name="_2006-168-1 számú ajánlat melléklete 061005" xfId="51"/>
    <cellStyle name="_2006-168-1 számú ajánlat melléklete 061005_080321 EXEDY ME summary with VE mod by Geza" xfId="52"/>
    <cellStyle name="_2006-168-1 számú ajánlat melléklete 061005_090223 JP School Renov 2009 - Estimation" xfId="53"/>
    <cellStyle name="_2006-168-1 számú ajánlat melléklete 061005_150107 SEWS-AWH EXECUTION Estimation" xfId="54"/>
    <cellStyle name="_2006-168-1 számú ajánlat melléklete 061005_Annex 1" xfId="55"/>
    <cellStyle name="_2006-168-1 számú ajánlat melléklete 061005_Annex 1_090223 JP School Renov 2009 - Estimation" xfId="56"/>
    <cellStyle name="_2006-168-1 számú ajánlat melléklete 061005_Annex 1_150107 SEWS-AWH EXECUTION Estimation" xfId="57"/>
    <cellStyle name="_2006-168-1 számú ajánlat melléklete 061005_HIROTEEC-ME Rough Estimation-20081210" xfId="58"/>
    <cellStyle name="_2006-168-1 számú ajánlat melléklete 061005_Hopferwieser ALPINE PH1 épületgépészet sűrített levegő 5. ütem leadott 2008.10.29" xfId="59"/>
    <cellStyle name="_2006-168-1 számú ajánlat melléklete 061005_Hopferwieser ALPINE PH1 épületgépészet sűrített levegő 5. ütem leadott 2008.10.29_090223 JP School Renov 2009 - Estimation" xfId="60"/>
    <cellStyle name="_2006-168-1 számú ajánlat melléklete 061005_Hopferwieser ALPINE PH1 épületgépészet sűrített levegő 5. ütem leadott 2008.10.29_150107 SEWS-AWH EXECUTION Estimation" xfId="61"/>
    <cellStyle name="_2006-168-1 számú ajánlat melléklete 061005_M30-gepeszet Final-to be submitted" xfId="62"/>
    <cellStyle name="_2006-168-1 számú ajánlat melléklete 061005_M70-1_kozmuvek Final - to be submitted" xfId="63"/>
    <cellStyle name="_26Scope of works list" xfId="64"/>
    <cellStyle name="_26Scope of works list_090223 JP School Renov 2009 - Estimation" xfId="65"/>
    <cellStyle name="_26Scope of works list_150107 SEWS-AWH EXECUTION Estimation" xfId="66"/>
    <cellStyle name="_26Scope of works list_Estimation for Roof penetration - Taiho - 20081112" xfId="67"/>
    <cellStyle name="_26Scope of works list_HIROTEEC-ME Rough Estimation-20081210" xfId="68"/>
    <cellStyle name="_5008_ArenaPlaza" xfId="69"/>
    <cellStyle name="_5008_ArenaPlaza_08.31._" xfId="70"/>
    <cellStyle name="_5036vörös" xfId="71"/>
    <cellStyle name="_5145-veszprémi levéltár" xfId="72"/>
    <cellStyle name="_5145-veszprémi levéltár1" xfId="73"/>
    <cellStyle name="_5176_Kereszterúri u" xfId="74"/>
    <cellStyle name="_5177Bútornett költségbecslés" xfId="75"/>
    <cellStyle name="_5182_Lentistrukt" xfId="76"/>
    <cellStyle name="_5205probus" xfId="77"/>
    <cellStyle name="_5252Apartmanház3" xfId="78"/>
    <cellStyle name="_5316ilka2" xfId="79"/>
    <cellStyle name="_6147_carrier_aktualbau_11.04." xfId="80"/>
    <cellStyle name="_6289_dombóvár_módszertani" xfId="81"/>
    <cellStyle name="_6369_Árpád45" xfId="82"/>
    <cellStyle name="_6436_Veszp._Multi" xfId="83"/>
    <cellStyle name="_6500_Qualiestate_08.07." xfId="84"/>
    <cellStyle name="_6566_Schönherz_04.17." xfId="85"/>
    <cellStyle name="_6566_Schönherz_önköltség_új_05.10." xfId="86"/>
    <cellStyle name="_6598bmf tavasz 2" xfId="87"/>
    <cellStyle name="_6698_parád_01.23." xfId="88"/>
    <cellStyle name="_6720_zala golf" xfId="89"/>
    <cellStyle name="_6874terra" xfId="90"/>
    <cellStyle name="_7189_Jászai Mari Színház" xfId="91"/>
    <cellStyle name="_7322_Korzó" xfId="92"/>
    <cellStyle name="_7415_Pesti Vigadó" xfId="93"/>
    <cellStyle name="_7479_Offset nyomda" xfId="94"/>
    <cellStyle name="_A08-129B Sumitomo Esztergom bővítés e-mail" xfId="95"/>
    <cellStyle name="_A08-129B Sumitomo Esztergom bővítés e-mail_081124 HTC ME Specification Rev1" xfId="96"/>
    <cellStyle name="_A08-129B Sumitomo Esztergom bővítés e-mail_081202 HTC ME Specification Rev1" xfId="97"/>
    <cellStyle name="_A08-129B Sumitomo Esztergom bővítés e-mail_YOROZU-M&amp;E Rough Estimation-20080715-3" xfId="98"/>
    <cellStyle name="_A08-212A Rough Electrical Estimation -  Yorozu költségbecslés e-mail" xfId="99"/>
    <cellStyle name="_A08-212A Rough Electrical Estimation -  Yorozu költségbecslés e-mail_081124 HTC ME Specification Rev1" xfId="100"/>
    <cellStyle name="_A08-212A Rough Electrical Estimation -  Yorozu költségbecslés e-mail_081202 HTC ME Specification Rev1" xfId="101"/>
    <cellStyle name="_A08-212A Rough Electrical Estimation -  Yorozu költségbecslés e-mail_YOROZU-M&amp;E Rough Estimation-20080715-3" xfId="102"/>
    <cellStyle name="_A2C gépész ajánlat kimenő" xfId="103"/>
    <cellStyle name="_A2C gépész ajánlat kimenő 2" xfId="104"/>
    <cellStyle name="_A2C gépész ajánlat kimenő_1" xfId="105"/>
    <cellStyle name="_A2C gépész ajánlat kimenő_1 2" xfId="106"/>
    <cellStyle name="_A2C gépész ajánlat kimenő_1_VWP_Project概要_1" xfId="107"/>
    <cellStyle name="_A2C gépész ajánlat kimenő_2" xfId="108"/>
    <cellStyle name="_A2C gépész ajánlat kimenő_2_080321 EXEDY ME summary with VE mod by Geza" xfId="109"/>
    <cellStyle name="_A2C gépész ajánlat kimenő_2_090223 JP School Renov 2009 - Estimation" xfId="110"/>
    <cellStyle name="_A2C gépész ajánlat kimenő_2_150107 SEWS-AWH EXECUTION Estimation" xfId="111"/>
    <cellStyle name="_A2C gépész ajánlat kimenő_2_Annex 1" xfId="112"/>
    <cellStyle name="_A2C gépész ajánlat kimenő_2_Annex 1_090223 JP School Renov 2009 - Estimation" xfId="113"/>
    <cellStyle name="_A2C gépész ajánlat kimenő_2_Annex 1_150107 SEWS-AWH EXECUTION Estimation" xfId="114"/>
    <cellStyle name="_A2C gépész ajánlat kimenő_2_M30-gepeszet Final-to be submitted" xfId="115"/>
    <cellStyle name="_A2C gépész ajánlat kimenő_2_M70-1_kozmuvek Final - to be submitted" xfId="116"/>
    <cellStyle name="_A2C gépész ajánlat kimenő_VWP_Project概要_1" xfId="117"/>
    <cellStyle name="_A2C_1ütem_anyagkiiras" xfId="118"/>
    <cellStyle name="_A2C_1ütem_anyagkiiras 2" xfId="119"/>
    <cellStyle name="_A2C_1ütem_anyagkiiras_1" xfId="120"/>
    <cellStyle name="_A2C_1ütem_anyagkiiras_1 2" xfId="121"/>
    <cellStyle name="_A2C_1ütem_anyagkiiras_1_VWP_Project概要_1" xfId="122"/>
    <cellStyle name="_A2C_1ütem_anyagkiiras_2" xfId="123"/>
    <cellStyle name="_A2C_1ütem_anyagkiiras_2 2" xfId="124"/>
    <cellStyle name="_A2C_1ütem_anyagkiiras_2_VWP_Project概要_1" xfId="125"/>
    <cellStyle name="_A2C_1ütem_anyagkiiras_3" xfId="126"/>
    <cellStyle name="_A2C_1ütem_anyagkiiras_3_080321 EXEDY ME summary with VE mod by Geza" xfId="127"/>
    <cellStyle name="_A2C_1ütem_anyagkiiras_3_090223 JP School Renov 2009 - Estimation" xfId="128"/>
    <cellStyle name="_A2C_1ütem_anyagkiiras_3_150107 SEWS-AWH EXECUTION Estimation" xfId="129"/>
    <cellStyle name="_A2C_1ütem_anyagkiiras_3_Annex 1" xfId="130"/>
    <cellStyle name="_A2C_1ütem_anyagkiiras_3_Annex 1_090223 JP School Renov 2009 - Estimation" xfId="131"/>
    <cellStyle name="_A2C_1ütem_anyagkiiras_3_Annex 1_150107 SEWS-AWH EXECUTION Estimation" xfId="132"/>
    <cellStyle name="_A2C_1ütem_anyagkiiras_3_M30-gepeszet Final-to be submitted" xfId="133"/>
    <cellStyle name="_A2C_1ütem_anyagkiiras_3_M70-1_kozmuvek Final - to be submitted" xfId="134"/>
    <cellStyle name="_A2C_1ütem_anyagkiiras_VWP_Project概要_1" xfId="135"/>
    <cellStyle name="_A3A_anyagkiiras" xfId="136"/>
    <cellStyle name="_A3A_anyagkiiras 2" xfId="137"/>
    <cellStyle name="_A3A_anyagkiiras_1" xfId="138"/>
    <cellStyle name="_A3A_anyagkiiras_1 2" xfId="139"/>
    <cellStyle name="_A3A_anyagkiiras_1_VWP_Project概要_1" xfId="140"/>
    <cellStyle name="_A3A_anyagkiiras_2" xfId="141"/>
    <cellStyle name="_A3A_anyagkiiras_2 2" xfId="142"/>
    <cellStyle name="_A3A_anyagkiiras_2_VWP_Project概要_1" xfId="143"/>
    <cellStyle name="_A3A_anyagkiiras_3" xfId="144"/>
    <cellStyle name="_A3A_anyagkiiras_3_080321 EXEDY ME summary with VE mod by Geza" xfId="145"/>
    <cellStyle name="_A3A_anyagkiiras_3_090223 JP School Renov 2009 - Estimation" xfId="146"/>
    <cellStyle name="_A3A_anyagkiiras_3_150107 SEWS-AWH EXECUTION Estimation" xfId="147"/>
    <cellStyle name="_A3A_anyagkiiras_3_Annex 1" xfId="148"/>
    <cellStyle name="_A3A_anyagkiiras_3_Annex 1_090223 JP School Renov 2009 - Estimation" xfId="149"/>
    <cellStyle name="_A3A_anyagkiiras_3_Annex 1_150107 SEWS-AWH EXECUTION Estimation" xfId="150"/>
    <cellStyle name="_A3A_anyagkiiras_3_M30-gepeszet Final-to be submitted" xfId="151"/>
    <cellStyle name="_A3A_anyagkiiras_3_M70-1_kozmuvek Final - to be submitted" xfId="152"/>
    <cellStyle name="_A3A_anyagkiiras_VWP_Project概要_1" xfId="153"/>
    <cellStyle name="_Air Lock Estimation - Alpine - AOS-05" xfId="154"/>
    <cellStyle name="_Ajánlat számolással Korda Filmstúdió 2006.11.20" xfId="155"/>
    <cellStyle name="_Ajánlat számolással Korda Filmstúdió 2006.11.20_080321 EXEDY ME summary with VE mod by Geza" xfId="156"/>
    <cellStyle name="_Ajánlat számolással Korda Filmstúdió 2006.11.20_090223 JP School Renov 2009 - Estimation" xfId="157"/>
    <cellStyle name="_Ajánlat számolással Korda Filmstúdió 2006.11.20_150107 SEWS-AWH EXECUTION Estimation" xfId="158"/>
    <cellStyle name="_Ajánlat számolással Korda Filmstúdió 2006.11.20_Annex 1" xfId="159"/>
    <cellStyle name="_Ajánlat számolással Korda Filmstúdió 2006.11.20_Annex 1_090223 JP School Renov 2009 - Estimation" xfId="160"/>
    <cellStyle name="_Ajánlat számolással Korda Filmstúdió 2006.11.20_Annex 1_150107 SEWS-AWH EXECUTION Estimation" xfId="161"/>
    <cellStyle name="_Ajánlat számolással Korda Filmstúdió 2006.11.20_HIROTEEC-ME Rough Estimation-20081210" xfId="162"/>
    <cellStyle name="_Ajánlat számolással Korda Filmstúdió 2006.11.20_Hopferwieser ALPINE PH1 épületgépészet sűrített levegő 5. ütem leadott 2008.10.29" xfId="163"/>
    <cellStyle name="_Ajánlat számolással Korda Filmstúdió 2006.11.20_Hopferwieser ALPINE PH1 épületgépészet sűrített levegő 5. ütem leadott 2008.10.29_090223 JP School Renov 2009 - Estimation" xfId="164"/>
    <cellStyle name="_Ajánlat számolással Korda Filmstúdió 2006.11.20_Hopferwieser ALPINE PH1 épületgépészet sűrített levegő 5. ütem leadott 2008.10.29_150107 SEWS-AWH EXECUTION Estimation" xfId="165"/>
    <cellStyle name="_Ajánlat számolással Korda Filmstúdió 2006.11.20_M30-gepeszet Final-to be submitted" xfId="166"/>
    <cellStyle name="_Ajánlat számolással Korda Filmstúdió 2006.11.20_M70-1_kozmuvek Final - to be submitted" xfId="167"/>
    <cellStyle name="_ajánlati sablon" xfId="168"/>
    <cellStyle name="_ALP AOS-ME-24 Humidifier Airduct installation in phase II" xfId="169"/>
    <cellStyle name="_ALP AOS-ME-24 Humidifier Airduct installation in phase II_090223 JP School Renov 2009 - Estimation" xfId="170"/>
    <cellStyle name="_ALP AOS-ME-24 Humidifier Airduct installation in phase II_150107 SEWS-AWH EXECUTION Estimation" xfId="171"/>
    <cellStyle name="_Alphapark Sopron 2007_03_12" xfId="172"/>
    <cellStyle name="_Alphapark Sopron 2007_03_12_080321 EXEDY ME summary with VE mod by Geza" xfId="173"/>
    <cellStyle name="_Alphapark Sopron 2007_03_12_090223 JP School Renov 2009 - Estimation" xfId="174"/>
    <cellStyle name="_Alphapark Sopron 2007_03_12_150107 SEWS-AWH EXECUTION Estimation" xfId="175"/>
    <cellStyle name="_Alphapark Sopron 2007_03_12_Annex 1" xfId="176"/>
    <cellStyle name="_Alphapark Sopron 2007_03_12_HIROTEEC-ME Rough Estimation-20081210" xfId="177"/>
    <cellStyle name="_Alphapark Sopron 2007_03_12_Hopferwieser ALPINE PH1 épületgépészet sűrített levegő 5. ütem leadott 2008.10.29" xfId="178"/>
    <cellStyle name="_Alphapark Sopron 2007_03_12_Hopferwieser ALPINE PH1 épületgépészet sűrített levegő 5. ütem leadott 2008.10.29_090223 JP School Renov 2009 - Estimation" xfId="179"/>
    <cellStyle name="_Alphapark Sopron 2007_03_12_Hopferwieser ALPINE PH1 épületgépészet sűrített levegő 5. ütem leadott 2008.10.29_150107 SEWS-AWH EXECUTION Estimation" xfId="180"/>
    <cellStyle name="_Alphapark Sopron 2007_03_12_M30-gepeszet Final-to be submitted" xfId="181"/>
    <cellStyle name="_Alphapark Sopron 2007_03_12_M70-1_kozmuvek Final - to be submitted" xfId="182"/>
    <cellStyle name="_Alpine épületen kívüli gázvezeték 20080130 with draw" xfId="183"/>
    <cellStyle name="_Alpine épületen kívüli gázvezeték 20080130 with draw_090223 JP School Renov 2009 - Estimation" xfId="184"/>
    <cellStyle name="_Alpine épületen kívüli gázvezeték 20080130 with draw_150107 SEWS-AWH EXECUTION Estimation" xfId="185"/>
    <cellStyle name="_Alpine extension tender ME 20070918v4" xfId="186"/>
    <cellStyle name="_Alpine extension tender ME 20070918v4(Cover)" xfId="187"/>
    <cellStyle name="_Alpine ME 20070912 updated by Judit" xfId="188"/>
    <cellStyle name="_Andrássy Hotel fűtés-hűtés számolással" xfId="189"/>
    <cellStyle name="_Andrássy Hotel fűtés-hűtés számolással_080321 EXEDY ME summary with VE mod by Geza" xfId="190"/>
    <cellStyle name="_Andrássy Hotel fűtés-hűtés számolással_090223 JP School Renov 2009 - Estimation" xfId="191"/>
    <cellStyle name="_Andrássy Hotel fűtés-hűtés számolással_150107 SEWS-AWH EXECUTION Estimation" xfId="192"/>
    <cellStyle name="_Andrássy Hotel fűtés-hűtés számolással_Annex 1" xfId="193"/>
    <cellStyle name="_Andrássy Hotel fűtés-hűtés számolással_HIROTEEC-ME Rough Estimation-20081210" xfId="194"/>
    <cellStyle name="_Andrássy Hotel fűtés-hűtés számolással_Hopferwieser ALPINE PH1 épületgépészet sűrített levegő 5. ütem leadott 2008.10.29" xfId="195"/>
    <cellStyle name="_Andrássy Hotel fűtés-hűtés számolással_Hopferwieser ALPINE PH1 épületgépészet sűrített levegő 5. ütem leadott 2008.10.29_090223 JP School Renov 2009 - Estimation" xfId="196"/>
    <cellStyle name="_Andrássy Hotel fűtés-hűtés számolással_Hopferwieser ALPINE PH1 épületgépészet sűrített levegő 5. ütem leadott 2008.10.29_150107 SEWS-AWH EXECUTION Estimation" xfId="197"/>
    <cellStyle name="_Andrássy Hotel fűtés-hűtés számolással_M30-gepeszet Final-to be submitted" xfId="198"/>
    <cellStyle name="_Andrássy Hotel fűtés-hűtés számolással_M70-1_kozmuvek Final - to be submitted" xfId="199"/>
    <cellStyle name="_beléptető" xfId="200"/>
    <cellStyle name="_BoQ - Electrical - SUMMIT DW 20080404 - Költségvetési kiírás" xfId="201"/>
    <cellStyle name="_BoQ - Electrical - SUMMIT DW 20080404 - Költségvetési kiírás_081124 HTC ME Specification Rev1" xfId="202"/>
    <cellStyle name="_BoQ - Electrical - SUMMIT DW 20080404 - Költségvetési kiírás_081202 HTC ME Specification Rev1" xfId="203"/>
    <cellStyle name="_BoQ - Electrical - SUMMIT DW 20080404 - Költségvetési kiírás_YOROZU-M&amp;E Rough Estimation-20080715-3" xfId="204"/>
    <cellStyle name="_BT0000_táblázat minta" xfId="205"/>
    <cellStyle name="_BT0000_táblázat minta1" xfId="206"/>
    <cellStyle name="_BT447_XXIIkeri Orvosi rendelő" xfId="207"/>
    <cellStyle name="_BT4546MVHoltásvezérlésúj" xfId="208"/>
    <cellStyle name="_BT4989maxcitygyengeárammód5" xfId="209"/>
    <cellStyle name="_BT5008KerepesiSzórakoztatóKp" xfId="210"/>
    <cellStyle name="_BT5041Kisvárda sprinkler" xfId="211"/>
    <cellStyle name="_BT5169FehérPalotakaputelefon" xfId="212"/>
    <cellStyle name="_BT5205Probusúj" xfId="213"/>
    <cellStyle name="_BT5270Veszprémikönyvtár2" xfId="214"/>
    <cellStyle name="_BT5288GyálTulipánóvoda" xfId="215"/>
    <cellStyle name="_BT5288Rákóczi" xfId="216"/>
    <cellStyle name="_BT5288Rákóczimód" xfId="217"/>
    <cellStyle name="_BT5301IX. ker Mester utca lakóházCCTV" xfId="218"/>
    <cellStyle name="_BT5404 BILK MNB" xfId="219"/>
    <cellStyle name="_BT5404 BILK MNB végső" xfId="220"/>
    <cellStyle name="_BT5404 BILK MNB végső2" xfId="221"/>
    <cellStyle name="_BT5407Dunaújváros2" xfId="222"/>
    <cellStyle name="_BT5444Gázjelző" xfId="223"/>
    <cellStyle name="_BT5460EgisRtköltségvetés2" xfId="224"/>
    <cellStyle name="_BT5467CentrálparkBépület" xfId="225"/>
    <cellStyle name="_BT5490Messer2" xfId="226"/>
    <cellStyle name="_BT5560Gozsduudvar3" xfId="227"/>
    <cellStyle name="_BT5560Gozsduudvarteljes" xfId="228"/>
    <cellStyle name="_BT-5565 Savcormód" xfId="229"/>
    <cellStyle name="_BT5603üdülőház" xfId="230"/>
    <cellStyle name="_BT-5626 SOTE okt.herosz2koronköltség" xfId="231"/>
    <cellStyle name="_BT-5626 SOTE okt.herosz2korujverzió" xfId="232"/>
    <cellStyle name="_BT5633SzentLlakópark2" xfId="233"/>
    <cellStyle name="_BT-5641StopShopmód2" xfId="234"/>
    <cellStyle name="_BT5655CarCity" xfId="235"/>
    <cellStyle name="_BT-5677Dombóvár" xfId="236"/>
    <cellStyle name="_BT-5691Accesstűzjelző" xfId="237"/>
    <cellStyle name="_BT5705AMSY" xfId="238"/>
    <cellStyle name="_BT5723SümegWellnes2" xfId="239"/>
    <cellStyle name="_BT-5728Hubayvégső" xfId="240"/>
    <cellStyle name="_BT5743Volvo" xfId="241"/>
    <cellStyle name="_BT5746Béketársas2" xfId="242"/>
    <cellStyle name="_BT5779MarinaPart" xfId="243"/>
    <cellStyle name="_BT5780Gödöllőbővítés" xfId="244"/>
    <cellStyle name="_BT5802HeliportKadafalva" xfId="245"/>
    <cellStyle name="_BT5810Ábrányi Villa" xfId="246"/>
    <cellStyle name="_BT5811MunkácsyMlakóépület2" xfId="247"/>
    <cellStyle name="_BT5811MunkácsyMlakóépület2email" xfId="248"/>
    <cellStyle name="_BT5830OffsetNyomdaCCTV" xfId="249"/>
    <cellStyle name="_BT5830Offsettűz2" xfId="250"/>
    <cellStyle name="_BT5839RőmerFlórisgyengeáram" xfId="251"/>
    <cellStyle name="_BT5874Szívutcatársas" xfId="252"/>
    <cellStyle name="_BT5894Salétromutcatársas" xfId="253"/>
    <cellStyle name="_BT5910KisfaludySportcsarnok" xfId="254"/>
    <cellStyle name="_BT-5912 Nagybani Piacmódosított" xfId="255"/>
    <cellStyle name="_BT5920Technokovbeléptető" xfId="256"/>
    <cellStyle name="_BT5926PremierOutlet" xfId="257"/>
    <cellStyle name="_BT5930De Ruitter SeedsKft" xfId="258"/>
    <cellStyle name="_BT5986SiemensIrodaépület" xfId="259"/>
    <cellStyle name="_BT5990Emex" xfId="260"/>
    <cellStyle name="_BT5991SzombathelyBörtön" xfId="261"/>
    <cellStyle name="_BT6007HÖROPK3" xfId="262"/>
    <cellStyle name="_BT6010Budakalász" xfId="263"/>
    <cellStyle name="_BT6033SzentgotthárdTermálpark" xfId="264"/>
    <cellStyle name="_BT6038GizellaUdvar2" xfId="265"/>
    <cellStyle name="_BT6044MiniBau2" xfId="266"/>
    <cellStyle name="_Bt6050Vokes" xfId="267"/>
    <cellStyle name="_BT6053VillányiBorászat" xfId="268"/>
    <cellStyle name="_BT6068EgészségügyiTovábbképző2" xfId="269"/>
    <cellStyle name="_BT6078HőforrásHotel" xfId="270"/>
    <cellStyle name="_BT6082TiranaReptér" xfId="271"/>
    <cellStyle name="_BT6082TiranaReptér2" xfId="272"/>
    <cellStyle name="_BT6082TiranaReptérEsserrel" xfId="273"/>
    <cellStyle name="_BT6082TiranaReptérrepülésirányító" xfId="274"/>
    <cellStyle name="_BT6082TiranaReptérrepülésirányítóönkölts" xfId="275"/>
    <cellStyle name="_BT6082TiranaReptérújterv" xfId="276"/>
    <cellStyle name="_BT6082TiranaReptérvégső" xfId="277"/>
    <cellStyle name="_BT6098PuskásFerencStadion" xfId="278"/>
    <cellStyle name="_BT6098PuskásFerencStadionArcadom" xfId="279"/>
    <cellStyle name="_BT6099PomázKastély" xfId="280"/>
    <cellStyle name="_BT6124Vaskaputársas" xfId="281"/>
    <cellStyle name="_BT6134DunyovTársas2" xfId="282"/>
    <cellStyle name="_BT6188RichterGedeon" xfId="283"/>
    <cellStyle name="_BT6222TamaCosmetics" xfId="284"/>
    <cellStyle name="_BT6480DecathlonSportáruház" xfId="285"/>
    <cellStyle name="_BT6484 Continental Residence, VII. Dohány u. 42-44.-Klauzál u. 6." xfId="286"/>
    <cellStyle name="_BT6631_Haller Kert módkedv VILATI 2" xfId="287"/>
    <cellStyle name="_BT6687_Narancsliget 129 lakásos társasház D épület módosított mail" xfId="288"/>
    <cellStyle name="_Clarion Estimation format 20071116" xfId="289"/>
    <cellStyle name="_Clarion Estimation format 20071116_Clarion Step-12008 Step-22009 02042008 by Geza" xfId="290"/>
    <cellStyle name="_Clarion Estimation format 20071116_Clarion Step-12008 Step-22009 31032008 by Geza" xfId="291"/>
    <cellStyle name="_Clarion Estimation format 20071116_Clarion Step-1-2008 xls Step-2-2009 with Option 29012008 by Geza" xfId="292"/>
    <cellStyle name="_Clarion Estimation format 20071116_Submit-Clarion Step-1-2008 with Option 01042008 by Geza" xfId="293"/>
    <cellStyle name="_Clarion Estimation format 20071116_Submit-Clarion Step-1-2008 with Option 02042008 by Geza" xfId="294"/>
    <cellStyle name="_Clarion Estimation format 20071116_Submit-Clarion Step-1-2008 with Option 26032008 by Geza" xfId="295"/>
    <cellStyle name="_Clarion Estimation format 20071116_Submit-Clarion Step-1-2008 with Option 31032008 by Geza" xfId="296"/>
    <cellStyle name="_Clarion Step-12008 Step-22009 02042008 by Geza" xfId="297"/>
    <cellStyle name="_CORVIN SÉTÁNY Irodák és Diszponibilis terek 2007.07.23 számolással" xfId="298"/>
    <cellStyle name="_CORVIN SÉTÁNY Irodák és Diszponibilis terek 2007.07.23 számolással_080321 EXEDY ME summary with VE mod by Geza" xfId="299"/>
    <cellStyle name="_CORVIN SÉTÁNY Irodák és Diszponibilis terek 2007.07.23 számolással_090223 JP School Renov 2009 - Estimation" xfId="300"/>
    <cellStyle name="_CORVIN SÉTÁNY Irodák és Diszponibilis terek 2007.07.23 számolással_150107 SEWS-AWH EXECUTION Estimation" xfId="301"/>
    <cellStyle name="_CORVIN SÉTÁNY Irodák és Diszponibilis terek 2007.07.23 számolással_Annex 1" xfId="302"/>
    <cellStyle name="_CORVIN SÉTÁNY Irodák és Diszponibilis terek 2007.07.23 számolással_Annex 1_090223 JP School Renov 2009 - Estimation" xfId="303"/>
    <cellStyle name="_CORVIN SÉTÁNY Irodák és Diszponibilis terek 2007.07.23 számolással_Annex 1_150107 SEWS-AWH EXECUTION Estimation" xfId="304"/>
    <cellStyle name="_CORVIN SÉTÁNY Irodák és Diszponibilis terek 2007.07.23 számolással_Hopferwieser ALPINE PH1 épületgépészet sűrített levegő 5. ütem leadott 2008.10.29" xfId="305"/>
    <cellStyle name="_CORVIN SÉTÁNY Irodák és Diszponibilis terek 2007.07.23 számolással_Hopferwieser ALPINE PH1 épületgépészet sűrített levegő 5. ütem leadott 2008.10.29_090223 JP School Renov 2009 - Estimation" xfId="306"/>
    <cellStyle name="_CORVIN SÉTÁNY Irodák és Diszponibilis terek 2007.07.23 számolással_Hopferwieser ALPINE PH1 épületgépészet sűrített levegő 5. ütem leadott 2008.10.29_150107 SEWS-AWH EXECUTION Estimation" xfId="307"/>
    <cellStyle name="_CORVIN SÉTÁNY Irodák és Diszponibilis terek 2007.07.23 számolással_M30-gepeszet Final-to be submitted" xfId="308"/>
    <cellStyle name="_CORVIN SÉTÁNY Irodák és Diszponibilis terek 2007.07.23 számolással_M70-1_kozmuvek Final - to be submitted" xfId="309"/>
    <cellStyle name="_CORVIN SÉTÁNY Irodák ésDiszponibilis terek 2007.07.23" xfId="310"/>
    <cellStyle name="_CORVIN SÉTÁNY Irodák ésDiszponibilis terek 2007.07.23_080321 EXEDY ME summary with VE mod by Geza" xfId="311"/>
    <cellStyle name="_CORVIN SÉTÁNY Irodák ésDiszponibilis terek 2007.07.23_090223 JP School Renov 2009 - Estimation" xfId="312"/>
    <cellStyle name="_CORVIN SÉTÁNY Irodák ésDiszponibilis terek 2007.07.23_150107 SEWS-AWH EXECUTION Estimation" xfId="313"/>
    <cellStyle name="_CORVIN SÉTÁNY Irodák ésDiszponibilis terek 2007.07.23_Annex 1" xfId="314"/>
    <cellStyle name="_CORVIN SÉTÁNY Irodák ésDiszponibilis terek 2007.07.23_Annex 1_090223 JP School Renov 2009 - Estimation" xfId="315"/>
    <cellStyle name="_CORVIN SÉTÁNY Irodák ésDiszponibilis terek 2007.07.23_Annex 1_150107 SEWS-AWH EXECUTION Estimation" xfId="316"/>
    <cellStyle name="_CORVIN SÉTÁNY Irodák ésDiszponibilis terek 2007.07.23_Hopferwieser ALPINE PH1 épületgépészet sűrített levegő 5. ütem leadott 2008.10.29" xfId="317"/>
    <cellStyle name="_CORVIN SÉTÁNY Irodák ésDiszponibilis terek 2007.07.23_Hopferwieser ALPINE PH1 épületgépészet sűrített levegő 5. ütem leadott 2008.10.29_090223 JP School Renov 2009 - Estimation" xfId="318"/>
    <cellStyle name="_CORVIN SÉTÁNY Irodák ésDiszponibilis terek 2007.07.23_Hopferwieser ALPINE PH1 épületgépészet sűrített levegő 5. ütem leadott 2008.10.29_150107 SEWS-AWH EXECUTION Estimation" xfId="319"/>
    <cellStyle name="_CORVIN SÉTÁNY Irodák ésDiszponibilis terek 2007.07.23_M30-gepeszet Final-to be submitted" xfId="320"/>
    <cellStyle name="_CORVIN SÉTÁNY Irodák ésDiszponibilis terek 2007.07.23_M70-1_kozmuvek Final - to be submitted" xfId="321"/>
    <cellStyle name="_Cost balance" xfId="322"/>
    <cellStyle name="_Cost balance_090223 JP School Renov 2009 - Estimation" xfId="323"/>
    <cellStyle name="_Cost balance_150107 SEWS-AWH EXECUTION Estimation" xfId="324"/>
    <cellStyle name="_Cost balance_Estimation for Roof penetration - Taiho - 20081112" xfId="325"/>
    <cellStyle name="_Cost balance_HIROTEEC-ME Rough Estimation-20081210" xfId="326"/>
    <cellStyle name="_DaikinD change work list ME_Re09" xfId="327"/>
    <cellStyle name="_DaikinD change work list ME_Re10" xfId="328"/>
    <cellStyle name="_DaikinD change work list ME_Re10 (2)" xfId="329"/>
    <cellStyle name="_DaikinD change work list ME_Re11" xfId="330"/>
    <cellStyle name="_DaikinD change work list ME-UP Quality Rooms" xfId="331"/>
    <cellStyle name="_DDC Process additional works Re02" xfId="332"/>
    <cellStyle name="_DDC QCrooms change works ME Re00" xfId="333"/>
    <cellStyle name="_DDC QCrooms change works ME Re00_090202_KYOCERA II_NET_R03" xfId="334"/>
    <cellStyle name="_DDC QCrooms change works ME Re00_090209 KSE_PhII 決裁書（EU）" xfId="335"/>
    <cellStyle name="_DDC QCrooms change works ME Re00_S013 - Liberec_roof CN 13 1 09" xfId="336"/>
    <cellStyle name="_design" xfId="337"/>
    <cellStyle name="_Dunaferr" xfId="338"/>
    <cellStyle name="_ENSIkimenő" xfId="339"/>
    <cellStyle name="_ENSIkimenő 2" xfId="340"/>
    <cellStyle name="_ENSIkimenő_VWP_Project概要_1" xfId="341"/>
    <cellStyle name="_Eötvös József Főiskola" xfId="342"/>
    <cellStyle name="_Eötvös József Főiskola2" xfId="343"/>
    <cellStyle name="_Estimation - M&amp;E - Summit D&amp;V Modified" xfId="344"/>
    <cellStyle name="_Estimation - M&amp;E - Summit D&amp;V Modified_081124 HTC ME Specification Rev1" xfId="345"/>
    <cellStyle name="_Estimation - M&amp;E - Summit D&amp;V Modified_081202 HTC ME Specification Rev1" xfId="346"/>
    <cellStyle name="_Estimation - M&amp;E - Summit D&amp;V Modified_YOROZU-M&amp;E Rough Estimation-20080715-3" xfId="347"/>
    <cellStyle name="_Estimation - ME - Alpine New Compressor+ Room Ventilation 2008 10 31" xfId="348"/>
    <cellStyle name="_Fűtés-Hűtés SD SC PS1" xfId="349"/>
    <cellStyle name="_Fűtés-Hűtés SD SC PS1_080321 EXEDY ME summary with VE mod by Geza" xfId="350"/>
    <cellStyle name="_Fűtés-Hűtés SD SC PS1_090223 JP School Renov 2009 - Estimation" xfId="351"/>
    <cellStyle name="_Fűtés-Hűtés SD SC PS1_150107 SEWS-AWH EXECUTION Estimation" xfId="352"/>
    <cellStyle name="_Fűtés-Hűtés SD SC PS1_Annex 1" xfId="353"/>
    <cellStyle name="_Fűtés-Hűtés SD SC PS1_HIROTEEC-ME Rough Estimation-20081210" xfId="354"/>
    <cellStyle name="_Fűtés-Hűtés SD SC PS1_Hopferwieser ALPINE PH1 épületgépészet sűrített levegő 5. ütem leadott 2008.10.29" xfId="355"/>
    <cellStyle name="_Fűtés-Hűtés SD SC PS1_Hopferwieser ALPINE PH1 épületgépészet sűrített levegő 5. ütem leadott 2008.10.29_090223 JP School Renov 2009 - Estimation" xfId="356"/>
    <cellStyle name="_Fűtés-Hűtés SD SC PS1_Hopferwieser ALPINE PH1 épületgépészet sűrített levegő 5. ütem leadott 2008.10.29_150107 SEWS-AWH EXECUTION Estimation" xfId="357"/>
    <cellStyle name="_Fűtés-Hűtés SD SC PS1_M30-gepeszet Final-to be submitted" xfId="358"/>
    <cellStyle name="_Fűtés-Hűtés SD SC PS1_M70-1_kozmuvek Final - to be submitted" xfId="359"/>
    <cellStyle name="_G08 Estimation item list 20061109 v1" xfId="360"/>
    <cellStyle name="_G08 Estimation item list M&amp;E TAK NET 20070117" xfId="361"/>
    <cellStyle name="_Ganzvideó2" xfId="362"/>
    <cellStyle name="_Gázellátás Műhely" xfId="363"/>
    <cellStyle name="_Gázellátás Műhely_080321 EXEDY ME summary with VE mod by Geza" xfId="364"/>
    <cellStyle name="_Gázellátás Műhely_090223 JP School Renov 2009 - Estimation" xfId="365"/>
    <cellStyle name="_Gázellátás Műhely_150107 SEWS-AWH EXECUTION Estimation" xfId="366"/>
    <cellStyle name="_Gázellátás Műhely_Annex 1" xfId="367"/>
    <cellStyle name="_Gázellátás Műhely_HIROTEEC-ME Rough Estimation-20081210" xfId="368"/>
    <cellStyle name="_Gázellátás Műhely_Hopferwieser ALPINE PH1 épületgépészet sűrített levegő 5. ütem leadott 2008.10.29" xfId="369"/>
    <cellStyle name="_Gázellátás Műhely_Hopferwieser ALPINE PH1 épületgépészet sűrített levegő 5. ütem leadott 2008.10.29_090223 JP School Renov 2009 - Estimation" xfId="370"/>
    <cellStyle name="_Gázellátás Műhely_Hopferwieser ALPINE PH1 épületgépészet sűrített levegő 5. ütem leadott 2008.10.29_150107 SEWS-AWH EXECUTION Estimation" xfId="371"/>
    <cellStyle name="_Gázellátás Műhely_M30-gepeszet Final-to be submitted" xfId="372"/>
    <cellStyle name="_Gázellátás Műhely_M70-1_kozmuvek Final - to be submitted" xfId="373"/>
    <cellStyle name="_Gázjelző minta" xfId="374"/>
    <cellStyle name="_Gépészet v2" xfId="375"/>
    <cellStyle name="_gesamtsummen" xfId="376"/>
    <cellStyle name="_gesamtsummen_091105_QAPS NET2ndR00(MEinclVE)" xfId="377"/>
    <cellStyle name="_gesamtsummen_S013 - Liberec_roof CN 13 1 09" xfId="378"/>
    <cellStyle name="_gesamtsummen_S013 - Liberec_roof CN 13 1 09_091105_QAPS NET2ndR00(MEinclVE)" xfId="379"/>
    <cellStyle name="_gesamtsummen_VWP_Project概要_1" xfId="380"/>
    <cellStyle name="_Gordiusz-Villamos munkanem megosztás" xfId="381"/>
    <cellStyle name="_Graphisoft Ajánlat számolással 2006.10.09." xfId="382"/>
    <cellStyle name="_Graphisoft Ajánlat számolással 2006.10.09._080321 EXEDY ME summary with VE mod by Geza" xfId="383"/>
    <cellStyle name="_Graphisoft Ajánlat számolással 2006.10.09._090223 JP School Renov 2009 - Estimation" xfId="384"/>
    <cellStyle name="_Graphisoft Ajánlat számolással 2006.10.09._150107 SEWS-AWH EXECUTION Estimation" xfId="385"/>
    <cellStyle name="_Graphisoft Ajánlat számolással 2006.10.09._Annex 1" xfId="386"/>
    <cellStyle name="_Graphisoft Ajánlat számolással 2006.10.09._HIROTEEC-ME Rough Estimation-20081210" xfId="387"/>
    <cellStyle name="_Graphisoft Ajánlat számolással 2006.10.09._Hopferwieser ALPINE PH1 épületgépészet sűrített levegő 5. ütem leadott 2008.10.29" xfId="388"/>
    <cellStyle name="_Graphisoft Ajánlat számolással 2006.10.09._Hopferwieser ALPINE PH1 épületgépészet sűrített levegő 5. ütem leadott 2008.10.29_090223 JP School Renov 2009 - Estimation" xfId="389"/>
    <cellStyle name="_Graphisoft Ajánlat számolással 2006.10.09._Hopferwieser ALPINE PH1 épületgépészet sűrített levegő 5. ütem leadott 2008.10.29_150107 SEWS-AWH EXECUTION Estimation" xfId="390"/>
    <cellStyle name="_Graphisoft Ajánlat számolással 2006.10.09._M30-gepeszet Final-to be submitted" xfId="391"/>
    <cellStyle name="_Graphisoft Ajánlat számolással 2006.10.09._M70-1_kozmuvek Final - to be submitted" xfId="392"/>
    <cellStyle name="_hilfe-befehl" xfId="393"/>
    <cellStyle name="_hilfe-befehl_060926 subcontractor list for TTCE_02" xfId="394"/>
    <cellStyle name="_hilfe-befehl_060926 subcontractor list for TTCE_02_VWP_Project概要_1" xfId="395"/>
    <cellStyle name="_hilfe-befehl_091105_QAPS NET2ndR00(MEinclVE)" xfId="396"/>
    <cellStyle name="_hilfe-befehl_2004.06 Budget Control(PSA) Ⅱ" xfId="397"/>
    <cellStyle name="_hilfe-befehl_2004.06 Budget Control(PSA) Ⅱ_VWP_Project概要_1" xfId="398"/>
    <cellStyle name="_hilfe-befehl_Durr Paint Shop Cost for working budget 19.10.2004" xfId="399"/>
    <cellStyle name="_hilfe-befehl_Durr Paint Shop Cost for working budget 19.10.2004_VWP_Project概要_1" xfId="400"/>
    <cellStyle name="_hilfe-befehl_Durr Paint Shop unit cost 28.09.2004 mengenprüfung" xfId="401"/>
    <cellStyle name="_hilfe-befehl_Durr Paint Shop unit cost 28.09.2004 mengenprüfung_VWP_Project概要_1" xfId="402"/>
    <cellStyle name="_hilfe-befehl_Final KIA Paint Shop 5.35%" xfId="403"/>
    <cellStyle name="_hilfe-befehl_Final KIA Paint Shop 5.35%_VWP_Project概要_1" xfId="404"/>
    <cellStyle name="_hilfe-befehl_HYSCO Const" xfId="405"/>
    <cellStyle name="_hilfe-befehl_HYSCO Const_VWP_Project概要_1" xfId="406"/>
    <cellStyle name="_hilfe-befehl_HYSCO_by Sodomka" xfId="407"/>
    <cellStyle name="_hilfe-befehl_HYSCO_by Sodomka_VWP_Project概要_1" xfId="408"/>
    <cellStyle name="_hilfe-befehl_HYSCO_cost_051020" xfId="409"/>
    <cellStyle name="_hilfe-befehl_HYSCO_cost_051020_VWP_Project概要_1" xfId="410"/>
    <cellStyle name="_hilfe-befehl_HYSCO_cost060313" xfId="411"/>
    <cellStyle name="_hilfe-befehl_HYSCO_cost060313_VWP_Project概要_1" xfId="412"/>
    <cellStyle name="_hilfe-befehl_KIA Paint Shop" xfId="413"/>
    <cellStyle name="_hilfe-befehl_KIA Paint Shop_VWP_Project概要_1" xfId="414"/>
    <cellStyle name="_hilfe-befehl_MOBIS Const SKK" xfId="415"/>
    <cellStyle name="_hilfe-befehl_MOBIS Const SKK_VWP_Project概要_1" xfId="416"/>
    <cellStyle name="_hilfe-befehl_RDC_cost" xfId="417"/>
    <cellStyle name="_hilfe-befehl_RDC_cost_VWP_Project概要_1" xfId="418"/>
    <cellStyle name="_hilfe-befehl_RDC_cost060314" xfId="419"/>
    <cellStyle name="_hilfe-befehl_RDC_cost060314_VWP_Project概要_1" xfId="420"/>
    <cellStyle name="_hilfe-befehl_S013 - Liberec_roof CN 13 1 09" xfId="421"/>
    <cellStyle name="_hilfe-befehl_S013 - Liberec_roof CN 13 1 09_091105_QAPS NET2ndR00(MEinclVE)" xfId="422"/>
    <cellStyle name="_hilfe-befehl_Siix Const" xfId="423"/>
    <cellStyle name="_hilfe-befehl_Siix Const_VWP_Project概要_1" xfId="424"/>
    <cellStyle name="_hilfe-befehl_Unit Cost" xfId="425"/>
    <cellStyle name="_hilfe-befehl_Unit Cost_060926 subcontractor list for TTCE_02" xfId="426"/>
    <cellStyle name="_hilfe-befehl_Unit Cost_060926 subcontractor list for TTCE_02_VWP_Project概要_1" xfId="427"/>
    <cellStyle name="_hilfe-befehl_Unit Cost_091105_QAPS NET2ndR00(MEinclVE)" xfId="428"/>
    <cellStyle name="_hilfe-befehl_Unit Cost_S013 - Liberec_roof CN 13 1 09" xfId="429"/>
    <cellStyle name="_hilfe-befehl_Unit Cost_S013 - Liberec_roof CN 13 1 09_091105_QAPS NET2ndR00(MEinclVE)" xfId="430"/>
    <cellStyle name="_hilfe-befehl_Unit Cost_VWP_Project概要_1" xfId="431"/>
    <cellStyle name="_hilfe-befehl_UNIT rate NGK 21.11.2002" xfId="432"/>
    <cellStyle name="_hilfe-befehl_UNIT rate NGK 21.11.2002_060926 subcontractor list for TTCE_02" xfId="433"/>
    <cellStyle name="_hilfe-befehl_UNIT rate NGK 21.11.2002_060926 subcontractor list for TTCE_02_VWP_Project概要_1" xfId="434"/>
    <cellStyle name="_hilfe-befehl_UNIT rate NGK 21.11.2002_091105_QAPS NET2ndR00(MEinclVE)" xfId="435"/>
    <cellStyle name="_hilfe-befehl_UNIT rate NGK 21.11.2002_S013 - Liberec_roof CN 13 1 09" xfId="436"/>
    <cellStyle name="_hilfe-befehl_UNIT rate NGK 21.11.2002_S013 - Liberec_roof CN 13 1 09_091105_QAPS NET2ndR00(MEinclVE)" xfId="437"/>
    <cellStyle name="_hilfe-befehl_UNIT rate NGK 21.11.2002_VWP_Project概要_1" xfId="438"/>
    <cellStyle name="_hilfe-befehl_UNIT rate TMMP Version, 31.01.2003" xfId="439"/>
    <cellStyle name="_hilfe-befehl_UNIT rate TMMP Version, 31.01.2003_060926 subcontractor list for TTCE_02" xfId="440"/>
    <cellStyle name="_hilfe-befehl_UNIT rate TMMP Version, 31.01.2003_060926 subcontractor list for TTCE_02_VWP_Project概要_1" xfId="441"/>
    <cellStyle name="_hilfe-befehl_UNIT rate TMMP Version, 31.01.2003_091105_QAPS NET2ndR00(MEinclVE)" xfId="442"/>
    <cellStyle name="_hilfe-befehl_UNIT rate TMMP Version, 31.01.2003_S013 - Liberec_roof CN 13 1 09" xfId="443"/>
    <cellStyle name="_hilfe-befehl_UNIT rate TMMP Version, 31.01.2003_S013 - Liberec_roof CN 13 1 09_091105_QAPS NET2ndR00(MEinclVE)" xfId="444"/>
    <cellStyle name="_hilfe-befehl_UNIT rate TMMP Version, 31.01.2003_VWP_Project概要_1" xfId="445"/>
    <cellStyle name="_hilfe-befehl_VWP_Project概要_1" xfId="446"/>
    <cellStyle name="_hilfe-befehl_経費見直 14Sep05 06年度分" xfId="447"/>
    <cellStyle name="_hilfe-befehl_経費見直 14Sep05 06年度分_VWP_Project概要_1" xfId="448"/>
    <cellStyle name="_hilfe-befehl_豊田通商変更見積り25.11.02" xfId="449"/>
    <cellStyle name="_hilfe-befehl_豊田通商変更見積り25.11.02_060926 subcontractor list for TTCE_02" xfId="450"/>
    <cellStyle name="_hilfe-befehl_豊田通商変更見積り25.11.02_060926 subcontractor list for TTCE_02_VWP_Project概要_1" xfId="451"/>
    <cellStyle name="_hilfe-befehl_豊田通商変更見積り25.11.02_091105_QAPS NET2ndR00(MEinclVE)" xfId="452"/>
    <cellStyle name="_hilfe-befehl_豊田通商変更見積り25.11.02_S013 - Liberec_roof CN 13 1 09" xfId="453"/>
    <cellStyle name="_hilfe-befehl_豊田通商変更見積り25.11.02_S013 - Liberec_roof CN 13 1 09_091105_QAPS NET2ndR00(MEinclVE)" xfId="454"/>
    <cellStyle name="_hilfe-befehl_豊田通商変更見積り25.11.02_VWP_Project概要_1" xfId="455"/>
    <cellStyle name="_HIROTEEC-ME Rough Estimation-20081210" xfId="456"/>
    <cellStyle name="_Hopferwieser ARENA PLAZA BENETTON üzlet gépészete számolással 07.09.04" xfId="457"/>
    <cellStyle name="_Hopferwieser ARENA PLAZA BENETTON üzlet gépészete számolással 07.09.04_080321 EXEDY ME summary with VE mod by Geza" xfId="458"/>
    <cellStyle name="_Hopferwieser ARENA PLAZA BENETTON üzlet gépészete számolással 07.09.04_090223 JP School Renov 2009 - Estimation" xfId="459"/>
    <cellStyle name="_Hopferwieser ARENA PLAZA BENETTON üzlet gépészete számolással 07.09.04_150107 SEWS-AWH EXECUTION Estimation" xfId="460"/>
    <cellStyle name="_Hopferwieser ARENA PLAZA BENETTON üzlet gépészete számolással 07.09.04_Annex 1" xfId="461"/>
    <cellStyle name="_Hopferwieser ARENA PLAZA BENETTON üzlet gépészete számolással 07.09.04_M30-gepeszet Final-to be submitted" xfId="462"/>
    <cellStyle name="_Hopferwieser ARENA PLAZA BENETTON üzlet gépészete számolással 07.09.04_M70-1_kozmuvek Final - to be submitted" xfId="463"/>
    <cellStyle name="_Hopferwieser HKLS 07.06 STRABAG számolással" xfId="464"/>
    <cellStyle name="_Hopferwieser HKLS 07.06 STRABAG számolással_080321 EXEDY ME summary with VE mod by Geza" xfId="465"/>
    <cellStyle name="_Hopferwieser HKLS 07.06 STRABAG számolással_090223 JP School Renov 2009 - Estimation" xfId="466"/>
    <cellStyle name="_Hopferwieser HKLS 07.06 STRABAG számolással_150107 SEWS-AWH EXECUTION Estimation" xfId="467"/>
    <cellStyle name="_Hopferwieser HKLS 07.06 STRABAG számolással_Annex 1" xfId="468"/>
    <cellStyle name="_Hopferwieser HKLS 07.06 STRABAG számolással_HIROTEEC-ME Rough Estimation-20081210" xfId="469"/>
    <cellStyle name="_Hopferwieser HKLS 07.06 STRABAG számolással_Hopferwieser ALPINE PH1 épületgépészet sűrített levegő 5. ütem leadott 2008.10.29" xfId="470"/>
    <cellStyle name="_Hopferwieser HKLS 07.06 STRABAG számolással_Hopferwieser ALPINE PH1 épületgépészet sűrített levegő 5. ütem leadott 2008.10.29_090223 JP School Renov 2009 - Estimation" xfId="471"/>
    <cellStyle name="_Hopferwieser HKLS 07.06 STRABAG számolással_Hopferwieser ALPINE PH1 épületgépészet sűrített levegő 5. ütem leadott 2008.10.29_150107 SEWS-AWH EXECUTION Estimation" xfId="472"/>
    <cellStyle name="_Hopferwieser HKLS 07.06 STRABAG számolással_M30-gepeszet Final-to be submitted" xfId="473"/>
    <cellStyle name="_Hopferwieser HKLS 07.06 STRABAG számolással_M70-1_kozmuvek Final - to be submitted" xfId="474"/>
    <cellStyle name="_Hopferwieser Milleniumi Városközpont 7A számolással 10.16" xfId="475"/>
    <cellStyle name="_Hopferwieser Milleniumi Városközpont 7A számolással 10.16_080321 EXEDY ME summary with VE mod by Geza" xfId="476"/>
    <cellStyle name="_Hopferwieser Milleniumi Városközpont 7A számolással 10.16_090223 JP School Renov 2009 - Estimation" xfId="477"/>
    <cellStyle name="_Hopferwieser Milleniumi Városközpont 7A számolással 10.16_150107 SEWS-AWH EXECUTION Estimation" xfId="478"/>
    <cellStyle name="_Hopferwieser Milleniumi Városközpont 7A számolással 10.16_Annex 1" xfId="479"/>
    <cellStyle name="_Hopferwieser Milleniumi Városközpont 7A számolással 10.16_Annex 1_090223 JP School Renov 2009 - Estimation" xfId="480"/>
    <cellStyle name="_Hopferwieser Milleniumi Városközpont 7A számolással 10.16_Annex 1_150107 SEWS-AWH EXECUTION Estimation" xfId="481"/>
    <cellStyle name="_Hopferwieser Milleniumi Városközpont 7A számolással 10.16_M30-gepeszet Final-to be submitted" xfId="482"/>
    <cellStyle name="_Hopferwieser Milleniumi Városközpont 7A számolással 10.16_M70-1_kozmuvek Final - to be submitted" xfId="483"/>
    <cellStyle name="_Hopferwieser New York Palota számolással 05.08" xfId="484"/>
    <cellStyle name="_Hopferwieser New York Palota számolással 05.08_080321 EXEDY ME summary with VE mod by Geza" xfId="485"/>
    <cellStyle name="_Hopferwieser New York Palota számolással 05.08_090223 JP School Renov 2009 - Estimation" xfId="486"/>
    <cellStyle name="_Hopferwieser New York Palota számolással 05.08_150107 SEWS-AWH EXECUTION Estimation" xfId="487"/>
    <cellStyle name="_Hopferwieser New York Palota számolással 05.08_Annex 1" xfId="488"/>
    <cellStyle name="_Hopferwieser New York Palota számolással 05.08_HIROTEEC-ME Rough Estimation-20081210" xfId="489"/>
    <cellStyle name="_Hopferwieser New York Palota számolással 05.08_Hopferwieser ALPINE PH1 épületgépészet sűrített levegő 5. ütem leadott 2008.10.29" xfId="490"/>
    <cellStyle name="_Hopferwieser New York Palota számolással 05.08_Hopferwieser ALPINE PH1 épületgépészet sűrített levegő 5. ütem leadott 2008.10.29_090223 JP School Renov 2009 - Estimation" xfId="491"/>
    <cellStyle name="_Hopferwieser New York Palota számolással 05.08_Hopferwieser ALPINE PH1 épületgépészet sűrített levegő 5. ütem leadott 2008.10.29_150107 SEWS-AWH EXECUTION Estimation" xfId="492"/>
    <cellStyle name="_Hopferwieser New York Palota számolással 05.08_M30-gepeszet Final-to be submitted" xfId="493"/>
    <cellStyle name="_Hopferwieser New York Palota számolással 05.08_M70-1_kozmuvek Final - to be submitted" xfId="494"/>
    <cellStyle name="_Hopferwieser Newage Irodaház számolással 07.10.25" xfId="495"/>
    <cellStyle name="_Hopferwieser Pannon GSM székház 2007.03.26" xfId="496"/>
    <cellStyle name="_Hopferwieser Pannon GSM székház 2007.03.26_080321 EXEDY ME summary with VE mod by Geza" xfId="497"/>
    <cellStyle name="_Hopferwieser Pannon GSM székház 2007.03.26_090223 JP School Renov 2009 - Estimation" xfId="498"/>
    <cellStyle name="_Hopferwieser Pannon GSM székház 2007.03.26_150107 SEWS-AWH EXECUTION Estimation" xfId="499"/>
    <cellStyle name="_Hopferwieser Pannon GSM székház 2007.03.26_Annex 1" xfId="500"/>
    <cellStyle name="_Hopferwieser Pannon GSM székház 2007.03.26_Annex 1_090223 JP School Renov 2009 - Estimation" xfId="501"/>
    <cellStyle name="_Hopferwieser Pannon GSM székház 2007.03.26_Annex 1_150107 SEWS-AWH EXECUTION Estimation" xfId="502"/>
    <cellStyle name="_Hopferwieser Pannon GSM székház 2007.03.26_HIROTEEC-ME Rough Estimation-20081210" xfId="503"/>
    <cellStyle name="_Hopferwieser Pannon GSM székház 2007.03.26_Hopferwieser ALPINE PH1 épületgépészet sűrített levegő 5. ütem leadott 2008.10.29" xfId="504"/>
    <cellStyle name="_Hopferwieser Pannon GSM székház 2007.03.26_Hopferwieser ALPINE PH1 épületgépészet sűrített levegő 5. ütem leadott 2008.10.29_090223 JP School Renov 2009 - Estimation" xfId="505"/>
    <cellStyle name="_Hopferwieser Pannon GSM székház 2007.03.26_Hopferwieser ALPINE PH1 épületgépészet sűrített levegő 5. ütem leadott 2008.10.29_150107 SEWS-AWH EXECUTION Estimation" xfId="506"/>
    <cellStyle name="_Hopferwieser Pannon GSM székház 2007.03.26_M30-gepeszet Final-to be submitted" xfId="507"/>
    <cellStyle name="_Hopferwieser Pannon GSM székház 2007.03.26_M70-1_kozmuvek Final - to be submitted" xfId="508"/>
    <cellStyle name="_Hopferwieser Pannon GSM székház számolással 2007.03.26" xfId="509"/>
    <cellStyle name="_Hopferwieser Pannon GSM székház számolással 2007.03.26_080321 EXEDY ME summary with VE mod by Geza" xfId="510"/>
    <cellStyle name="_Hopferwieser Pannon GSM székház számolással 2007.03.26_090223 JP School Renov 2009 - Estimation" xfId="511"/>
    <cellStyle name="_Hopferwieser Pannon GSM székház számolással 2007.03.26_150107 SEWS-AWH EXECUTION Estimation" xfId="512"/>
    <cellStyle name="_Hopferwieser Pannon GSM székház számolással 2007.03.26_Annex 1" xfId="513"/>
    <cellStyle name="_Hopferwieser Pannon GSM székház számolással 2007.03.26_Annex 1_090223 JP School Renov 2009 - Estimation" xfId="514"/>
    <cellStyle name="_Hopferwieser Pannon GSM székház számolással 2007.03.26_Annex 1_150107 SEWS-AWH EXECUTION Estimation" xfId="515"/>
    <cellStyle name="_Hopferwieser Pannon GSM székház számolással 2007.03.26_HIROTEEC-ME Rough Estimation-20081210" xfId="516"/>
    <cellStyle name="_Hopferwieser Pannon GSM székház számolással 2007.03.26_Hopferwieser ALPINE PH1 épületgépészet sűrített levegő 5. ütem leadott 2008.10.29" xfId="517"/>
    <cellStyle name="_Hopferwieser Pannon GSM székház számolással 2007.03.26_Hopferwieser ALPINE PH1 épületgépészet sűrített levegő 5. ütem leadott 2008.10.29_090223 JP School Renov 2009 - Estimation" xfId="518"/>
    <cellStyle name="_Hopferwieser Pannon GSM székház számolással 2007.03.26_Hopferwieser ALPINE PH1 épületgépészet sűrített levegő 5. ütem leadott 2008.10.29_150107 SEWS-AWH EXECUTION Estimation" xfId="519"/>
    <cellStyle name="_Hopferwieser Pannon GSM székház számolással 2007.03.26_M30-gepeszet Final-to be submitted" xfId="520"/>
    <cellStyle name="_Hopferwieser Pannon GSM székház számolással 2007.03.26_M70-1_kozmuvek Final - to be submitted" xfId="521"/>
    <cellStyle name="_Hopferwieser Senátor Játékterem számolással 07.09.04" xfId="522"/>
    <cellStyle name="_Hopferwieser Senátor Játékterem számolással 07.09.04_080321 EXEDY ME summary with VE mod by Geza" xfId="523"/>
    <cellStyle name="_Hopferwieser Senátor Játékterem számolással 07.09.04_090223 JP School Renov 2009 - Estimation" xfId="524"/>
    <cellStyle name="_Hopferwieser Senátor Játékterem számolással 07.09.04_150107 SEWS-AWH EXECUTION Estimation" xfId="525"/>
    <cellStyle name="_Hopferwieser Senátor Játékterem számolással 07.09.04_Annex 1" xfId="526"/>
    <cellStyle name="_Hopferwieser Senátor Játékterem számolással 07.09.04_M30-gepeszet Final-to be submitted" xfId="527"/>
    <cellStyle name="_Hopferwieser Senátor Játékterem számolással 07.09.04_M70-1_kozmuvek Final - to be submitted" xfId="528"/>
    <cellStyle name="_M&amp;E Estimation - Clarion - 08.12.06" xfId="529"/>
    <cellStyle name="_M&amp;E Estimation - Clarion - 08.12.06_Submit-Clarion Step-1-2008 with Option 26032008 by Geza" xfId="530"/>
    <cellStyle name="_M&amp;E Estimation - Clarion - 08.12.06_Submit-Clarion Step-1-2008 with Option 31032008 by Geza" xfId="531"/>
    <cellStyle name="_M30-gepeszet Final-to be submitted" xfId="532"/>
    <cellStyle name="_M3BC-statika-070326" xfId="533"/>
    <cellStyle name="_M3BC-statika-070326_080321 EXEDY ME summary with VE mod by Geza" xfId="534"/>
    <cellStyle name="_M3BC-statika-070326_090223 JP School Renov 2009 - Estimation" xfId="535"/>
    <cellStyle name="_M3BC-statika-070326_150107 SEWS-AWH EXECUTION Estimation" xfId="536"/>
    <cellStyle name="_M3BC-statika-070326_Annex 1" xfId="537"/>
    <cellStyle name="_M3BC-statika-070326_Estimation - M&amp;E - Summit D&amp;V Modified" xfId="538"/>
    <cellStyle name="_M3BC-statika-070326_Estimation - M&amp;E - Summit D&amp;V Modified_081124 HTC ME Specification Rev1" xfId="539"/>
    <cellStyle name="_M3BC-statika-070326_Estimation - M&amp;E - Summit D&amp;V Modified_081202 HTC ME Specification Rev1" xfId="540"/>
    <cellStyle name="_M3BC-statika-070326_Estimation - M&amp;E - Summit D&amp;V Modified_YOROZU-M&amp;E Rough Estimation-20080715-3" xfId="541"/>
    <cellStyle name="_M3BC-statika-070326_Estimation - ME - Alpine New Compressor+ Room Ventilation 2008 10 31" xfId="542"/>
    <cellStyle name="_M3BC-statika-070326_Estimation for Roof penetration - Taiho - 20081112" xfId="543"/>
    <cellStyle name="_M3BC-statika-070326_HIROTEEC-ME Rough Estimation-20081210" xfId="544"/>
    <cellStyle name="_M3BC-statika-070326_Hopferwieser Alpine Ph1 épületgépészet légtechnika 4  ütem ajánlat 2008 10 29" xfId="545"/>
    <cellStyle name="_M3BC-statika-070326_Hopferwieser Alpine Ph1 épületgépészet légtechnika 4  ütem ajánlat 2008 10 29 mod by Howi" xfId="546"/>
    <cellStyle name="_M3BC-statika-070326_Hopferwieser Alpine Ph1 épületgépészet légtechnika 4  ütem ajánlat 2008 10 29 mod by Howi_090223 JP School Renov 2009 - Estimation" xfId="547"/>
    <cellStyle name="_M3BC-statika-070326_Hopferwieser Alpine Ph1 épületgépészet légtechnika 4  ütem ajánlat 2008 10 29 mod by Howi_150107 SEWS-AWH EXECUTION Estimation" xfId="548"/>
    <cellStyle name="_M3BC-statika-070326_Hopferwieser Alpine Ph1 épületgépészet légtechnika 4  ütem ajánlat 2008 10 29_090223 JP School Renov 2009 - Estimation" xfId="549"/>
    <cellStyle name="_M3BC-statika-070326_Hopferwieser Alpine Ph1 épületgépészet légtechnika 4  ütem ajánlat 2008 10 29_150107 SEWS-AWH EXECUTION Estimation" xfId="550"/>
    <cellStyle name="_M3BC-statika-070326_Hopferwieser Alpine Ph1 épületgépészet légtechnika 4  ütem ajánlat 2008 10 30 " xfId="551"/>
    <cellStyle name="_M3BC-statika-070326_Hopferwieser Alpine Ph1 épületgépészet légtechnika 4  ütem ajánlat 2008 10 30 _090223 JP School Renov 2009 - Estimation" xfId="552"/>
    <cellStyle name="_M3BC-statika-070326_Hopferwieser Alpine Ph1 épületgépészet légtechnika 4  ütem ajánlat 2008 10 30 _150107 SEWS-AWH EXECUTION Estimation" xfId="553"/>
    <cellStyle name="_M3BC-statika-070326_Hopferwieser Alpine Ph1 épületgépészet légtechnika 5  ütem ajánlat 2008 10 30 " xfId="554"/>
    <cellStyle name="_M3BC-statika-070326_Hopferwieser Alpine Ph1 épületgépészet légtechnika 5  ütem ajánlat 2008 10 30 _090223 JP School Renov 2009 - Estimation" xfId="555"/>
    <cellStyle name="_M3BC-statika-070326_Hopferwieser Alpine Ph1 épületgépészet légtechnika 5  ütem ajánlat 2008 10 30 _150107 SEWS-AWH EXECUTION Estimation" xfId="556"/>
    <cellStyle name="_M3BC-statika-070326_Hopferwieser Alpine Ph1 épületgépészet légtechnika 5. ütem ajánlat 2008.10.29" xfId="557"/>
    <cellStyle name="_M3BC-statika-070326_Hopferwieser Alpine Ph1 épületgépészet légtechnika 5. ütem ajánlat 2008.10.29_090223 JP School Renov 2009 - Estimation" xfId="558"/>
    <cellStyle name="_M3BC-statika-070326_Hopferwieser Alpine Ph1 épületgépészet légtechnika 5. ütem ajánlat 2008.10.29_150107 SEWS-AWH EXECUTION Estimation" xfId="559"/>
    <cellStyle name="_M3BC-statika-070326_Hopferwieser ALPINE PH1 épületgépészet sűrített levegő 5. ütem leadott 2008.10.29" xfId="560"/>
    <cellStyle name="_M3BC-statika-070326_Hopferwieser ALPINE PH1 épületgépészet sűrített levegő 5. ütem leadott 2008.10.29_090223 JP School Renov 2009 - Estimation" xfId="561"/>
    <cellStyle name="_M3BC-statika-070326_Hopferwieser ALPINE PH1 épületgépészet sűrített levegő 5. ütem leadott 2008.10.29_150107 SEWS-AWH EXECUTION Estimation" xfId="562"/>
    <cellStyle name="_M3BC-statika-070326_M30-gepeszet Final-to be submitted" xfId="563"/>
    <cellStyle name="_M3BC-statika-070326_M70-1_kozmuvek Final - to be submitted" xfId="564"/>
    <cellStyle name="_M40_2-elektromos Final - to be submitted" xfId="565"/>
    <cellStyle name="_M70-1_kozmuvek Final - to be submitted" xfId="566"/>
    <cellStyle name="_MÁVgázoltó" xfId="567"/>
    <cellStyle name="_ME Cost balance Denso Uc Injector 20070214 (2)" xfId="568"/>
    <cellStyle name="_Millenium városközpont 7a ép sprinkler ajánlat_jav_2007.07.18._hopferwieser_mail" xfId="569"/>
    <cellStyle name="_Millenium városközpont 7a ép sprinkler ajánlat_jav_2007.07.18._hopferwieser_mail_080321 EXEDY ME summary with VE mod by Geza" xfId="570"/>
    <cellStyle name="_Millenium városközpont 7a ép sprinkler ajánlat_jav_2007.07.18._hopferwieser_mail_090223 JP School Renov 2009 - Estimation" xfId="571"/>
    <cellStyle name="_Millenium városközpont 7a ép sprinkler ajánlat_jav_2007.07.18._hopferwieser_mail_150107 SEWS-AWH EXECUTION Estimation" xfId="572"/>
    <cellStyle name="_Millenium városközpont 7a ép sprinkler ajánlat_jav_2007.07.18._hopferwieser_mail_Annex 1" xfId="573"/>
    <cellStyle name="_Millenium városközpont 7a ép sprinkler ajánlat_jav_2007.07.18._hopferwieser_mail_HIROTEEC-ME Rough Estimation-20081210" xfId="574"/>
    <cellStyle name="_Millenium városközpont 7a ép sprinkler ajánlat_jav_2007.07.18._hopferwieser_mail_Hopferwieser ALPINE PH1 épületgépészet sűrített levegő 5. ütem leadott 2008.10.29" xfId="575"/>
    <cellStyle name="_Millenium városközpont 7a ép sprinkler ajánlat_jav_2007.07.18._hopferwieser_mail_Hopferwieser ALPINE PH1 épületgépészet sűrített levegő 5. ütem leadott 2008.10.29_090223 JP School Renov 2009 - Estimation" xfId="576"/>
    <cellStyle name="_Millenium városközpont 7a ép sprinkler ajánlat_jav_2007.07.18._hopferwieser_mail_Hopferwieser ALPINE PH1 épületgépészet sűrített levegő 5. ütem leadott 2008.10.29_150107 SEWS-AWH EXECUTION Estimation" xfId="577"/>
    <cellStyle name="_Millenium városközpont 7a ép sprinkler ajánlat_jav_2007.07.18._hopferwieser_mail_M30-gepeszet Final-to be submitted" xfId="578"/>
    <cellStyle name="_Millenium városközpont 7a ép sprinkler ajánlat_jav_2007.07.18._hopferwieser_mail_M70-1_kozmuvek Final - to be submitted" xfId="579"/>
    <cellStyle name="_MOd by TAK A08-212A Rough Electrical Estimation -  Yorozu költségbecslés e-mail" xfId="580"/>
    <cellStyle name="_MOd by TAK A08-212A Rough Electrical Estimation -  Yorozu költségbecslés e-mail_081124 HTC ME Specification Rev1" xfId="581"/>
    <cellStyle name="_MOd by TAK A08-212A Rough Electrical Estimation -  Yorozu költségbecslés e-mail_081202 HTC ME Specification Rev1" xfId="582"/>
    <cellStyle name="_MOd by TAK A08-212A Rough Electrical Estimation -  Yorozu költségbecslés e-mail_YOROZU-M&amp;E Rough Estimation-20080715-3" xfId="583"/>
    <cellStyle name="_Munkafüzet1" xfId="584"/>
    <cellStyle name="_Munkafüzet1_080321 EXEDY ME summary with VE mod by Geza" xfId="585"/>
    <cellStyle name="_Munkafüzet1_090223 JP School Renov 2009 - Estimation" xfId="586"/>
    <cellStyle name="_Munkafüzet1_150107 SEWS-AWH EXECUTION Estimation" xfId="587"/>
    <cellStyle name="_Munkafüzet1_Annex 1" xfId="588"/>
    <cellStyle name="_Munkafüzet1_HIROTEEC-ME Rough Estimation-20081210" xfId="589"/>
    <cellStyle name="_Munkafüzet1_Hopferwieser ALPINE PH1 épületgépészet sűrített levegő 5. ütem leadott 2008.10.29" xfId="590"/>
    <cellStyle name="_Munkafüzet1_Hopferwieser ALPINE PH1 épületgépészet sűrített levegő 5. ütem leadott 2008.10.29_090223 JP School Renov 2009 - Estimation" xfId="591"/>
    <cellStyle name="_Munkafüzet1_Hopferwieser ALPINE PH1 épületgépészet sűrített levegő 5. ütem leadott 2008.10.29_150107 SEWS-AWH EXECUTION Estimation" xfId="592"/>
    <cellStyle name="_Munkafüzet1_M30-gepeszet Final-to be submitted" xfId="593"/>
    <cellStyle name="_Munkafüzet1_M70-1_kozmuvek Final - to be submitted" xfId="594"/>
    <cellStyle name="_Műhely hűtés SEP1" xfId="595"/>
    <cellStyle name="_Műhely hűtés SEP1_080321 EXEDY ME summary with VE mod by Geza" xfId="596"/>
    <cellStyle name="_Műhely hűtés SEP1_090223 JP School Renov 2009 - Estimation" xfId="597"/>
    <cellStyle name="_Műhely hűtés SEP1_150107 SEWS-AWH EXECUTION Estimation" xfId="598"/>
    <cellStyle name="_Műhely hűtés SEP1_Annex 1" xfId="599"/>
    <cellStyle name="_Műhely hűtés SEP1_HIROTEEC-ME Rough Estimation-20081210" xfId="600"/>
    <cellStyle name="_Műhely hűtés SEP1_Hopferwieser ALPINE PH1 épületgépészet sűrített levegő 5. ütem leadott 2008.10.29" xfId="601"/>
    <cellStyle name="_Műhely hűtés SEP1_Hopferwieser ALPINE PH1 épületgépészet sűrített levegő 5. ütem leadott 2008.10.29_090223 JP School Renov 2009 - Estimation" xfId="602"/>
    <cellStyle name="_Műhely hűtés SEP1_Hopferwieser ALPINE PH1 épületgépészet sűrített levegő 5. ütem leadott 2008.10.29_150107 SEWS-AWH EXECUTION Estimation" xfId="603"/>
    <cellStyle name="_Műhely hűtés SEP1_M30-gepeszet Final-to be submitted" xfId="604"/>
    <cellStyle name="_Műhely hűtés SEP1_M70-1_kozmuvek Final - to be submitted" xfId="605"/>
    <cellStyle name="_Műhely sűrített levegő SEP2 " xfId="606"/>
    <cellStyle name="_Műhely sűrített levegő SEP2 _080321 EXEDY ME summary with VE mod by Geza" xfId="607"/>
    <cellStyle name="_Műhely sűrített levegő SEP2 _090223 JP School Renov 2009 - Estimation" xfId="608"/>
    <cellStyle name="_Műhely sűrített levegő SEP2 _150107 SEWS-AWH EXECUTION Estimation" xfId="609"/>
    <cellStyle name="_Műhely sűrített levegő SEP2 _Annex 1" xfId="610"/>
    <cellStyle name="_Műhely sűrített levegő SEP2 _HIROTEEC-ME Rough Estimation-20081210" xfId="611"/>
    <cellStyle name="_Műhely sűrített levegő SEP2 _Hopferwieser ALPINE PH1 épületgépészet sűrített levegő 5. ütem leadott 2008.10.29" xfId="612"/>
    <cellStyle name="_Műhely sűrített levegő SEP2 _Hopferwieser ALPINE PH1 épületgépészet sűrített levegő 5. ütem leadott 2008.10.29_090223 JP School Renov 2009 - Estimation" xfId="613"/>
    <cellStyle name="_Műhely sűrített levegő SEP2 _Hopferwieser ALPINE PH1 épületgépészet sűrített levegő 5. ütem leadott 2008.10.29_150107 SEWS-AWH EXECUTION Estimation" xfId="614"/>
    <cellStyle name="_Műhely sűrített levegő SEP2 _M30-gepeszet Final-to be submitted" xfId="615"/>
    <cellStyle name="_Műhely sűrített levegő SEP2 _M70-1_kozmuvek Final - to be submitted" xfId="616"/>
    <cellStyle name="_NOKIA OHUB raktárcsarnok Komárom 2007.05.29" xfId="617"/>
    <cellStyle name="_NOKIA OHUB raktárcsarnok Komárom 2007.05.29_080321 EXEDY ME summary with VE mod by Geza" xfId="618"/>
    <cellStyle name="_NOKIA OHUB raktárcsarnok Komárom 2007.05.29_090223 JP School Renov 2009 - Estimation" xfId="619"/>
    <cellStyle name="_NOKIA OHUB raktárcsarnok Komárom 2007.05.29_150107 SEWS-AWH EXECUTION Estimation" xfId="620"/>
    <cellStyle name="_NOKIA OHUB raktárcsarnok Komárom 2007.05.29_Annex 1" xfId="621"/>
    <cellStyle name="_NOKIA OHUB raktárcsarnok Komárom 2007.05.29_Estimation - M&amp;E - Summit D&amp;V Modified" xfId="622"/>
    <cellStyle name="_NOKIA OHUB raktárcsarnok Komárom 2007.05.29_Estimation - M&amp;E - Summit D&amp;V Modified_081124 HTC ME Specification Rev1" xfId="623"/>
    <cellStyle name="_NOKIA OHUB raktárcsarnok Komárom 2007.05.29_Estimation - M&amp;E - Summit D&amp;V Modified_081202 HTC ME Specification Rev1" xfId="624"/>
    <cellStyle name="_NOKIA OHUB raktárcsarnok Komárom 2007.05.29_Estimation - M&amp;E - Summit D&amp;V Modified_YOROZU-M&amp;E Rough Estimation-20080715-3" xfId="625"/>
    <cellStyle name="_NOKIA OHUB raktárcsarnok Komárom 2007.05.29_Estimation - ME - Alpine New Compressor+ Room Ventilation 2008 10 31" xfId="626"/>
    <cellStyle name="_NOKIA OHUB raktárcsarnok Komárom 2007.05.29_Estimation for Roof penetration - Taiho - 20081112" xfId="627"/>
    <cellStyle name="_NOKIA OHUB raktárcsarnok Komárom 2007.05.29_HIROTEEC-ME Rough Estimation-20081210" xfId="628"/>
    <cellStyle name="_NOKIA OHUB raktárcsarnok Komárom 2007.05.29_Hopferwieser Alpine Ph1 épületgépészet légtechnika 4  ütem ajánlat 2008 10 29" xfId="629"/>
    <cellStyle name="_NOKIA OHUB raktárcsarnok Komárom 2007.05.29_Hopferwieser Alpine Ph1 épületgépészet légtechnika 4  ütem ajánlat 2008 10 29 mod by Howi" xfId="630"/>
    <cellStyle name="_NOKIA OHUB raktárcsarnok Komárom 2007.05.29_Hopferwieser Alpine Ph1 épületgépészet légtechnika 4  ütem ajánlat 2008 10 29 mod by Howi_090223 JP School Renov 2009 - Estimation" xfId="631"/>
    <cellStyle name="_NOKIA OHUB raktárcsarnok Komárom 2007.05.29_Hopferwieser Alpine Ph1 épületgépészet légtechnika 4  ütem ajánlat 2008 10 29 mod by Howi_150107 SEWS-AWH EXECUTION Estimation" xfId="632"/>
    <cellStyle name="_NOKIA OHUB raktárcsarnok Komárom 2007.05.29_Hopferwieser Alpine Ph1 épületgépészet légtechnika 4  ütem ajánlat 2008 10 29_090223 JP School Renov 2009 - Estimation" xfId="633"/>
    <cellStyle name="_NOKIA OHUB raktárcsarnok Komárom 2007.05.29_Hopferwieser Alpine Ph1 épületgépészet légtechnika 4  ütem ajánlat 2008 10 29_150107 SEWS-AWH EXECUTION Estimation" xfId="634"/>
    <cellStyle name="_NOKIA OHUB raktárcsarnok Komárom 2007.05.29_Hopferwieser Alpine Ph1 épületgépészet légtechnika 4  ütem ajánlat 2008 10 30 " xfId="635"/>
    <cellStyle name="_NOKIA OHUB raktárcsarnok Komárom 2007.05.29_Hopferwieser Alpine Ph1 épületgépészet légtechnika 4  ütem ajánlat 2008 10 30 _090223 JP School Renov 2009 - Estimation" xfId="636"/>
    <cellStyle name="_NOKIA OHUB raktárcsarnok Komárom 2007.05.29_Hopferwieser Alpine Ph1 épületgépészet légtechnika 4  ütem ajánlat 2008 10 30 _150107 SEWS-AWH EXECUTION Estimation" xfId="637"/>
    <cellStyle name="_NOKIA OHUB raktárcsarnok Komárom 2007.05.29_Hopferwieser Alpine Ph1 épületgépészet légtechnika 5  ütem ajánlat 2008 10 30 " xfId="638"/>
    <cellStyle name="_NOKIA OHUB raktárcsarnok Komárom 2007.05.29_Hopferwieser Alpine Ph1 épületgépészet légtechnika 5  ütem ajánlat 2008 10 30 _090223 JP School Renov 2009 - Estimation" xfId="639"/>
    <cellStyle name="_NOKIA OHUB raktárcsarnok Komárom 2007.05.29_Hopferwieser Alpine Ph1 épületgépészet légtechnika 5  ütem ajánlat 2008 10 30 _150107 SEWS-AWH EXECUTION Estimation" xfId="640"/>
    <cellStyle name="_NOKIA OHUB raktárcsarnok Komárom 2007.05.29_Hopferwieser Alpine Ph1 épületgépészet légtechnika 5. ütem ajánlat 2008.10.29" xfId="641"/>
    <cellStyle name="_NOKIA OHUB raktárcsarnok Komárom 2007.05.29_Hopferwieser Alpine Ph1 épületgépészet légtechnika 5. ütem ajánlat 2008.10.29_090223 JP School Renov 2009 - Estimation" xfId="642"/>
    <cellStyle name="_NOKIA OHUB raktárcsarnok Komárom 2007.05.29_Hopferwieser Alpine Ph1 épületgépészet légtechnika 5. ütem ajánlat 2008.10.29_150107 SEWS-AWH EXECUTION Estimation" xfId="643"/>
    <cellStyle name="_NOKIA OHUB raktárcsarnok Komárom 2007.05.29_Hopferwieser ALPINE PH1 épületgépészet sűrített levegő 5. ütem leadott 2008.10.29" xfId="644"/>
    <cellStyle name="_NOKIA OHUB raktárcsarnok Komárom 2007.05.29_Hopferwieser ALPINE PH1 épületgépészet sűrített levegő 5. ütem leadott 2008.10.29_090223 JP School Renov 2009 - Estimation" xfId="645"/>
    <cellStyle name="_NOKIA OHUB raktárcsarnok Komárom 2007.05.29_Hopferwieser ALPINE PH1 épületgépészet sűrített levegő 5. ütem leadott 2008.10.29_150107 SEWS-AWH EXECUTION Estimation" xfId="646"/>
    <cellStyle name="_NOKIA OHUB raktárcsarnok Komárom 2007.05.29_M30-gepeszet Final-to be submitted" xfId="647"/>
    <cellStyle name="_NOKIA OHUB raktárcsarnok Komárom 2007.05.29_M70-1_kozmuvek Final - to be submitted" xfId="648"/>
    <cellStyle name="_PS1-Hőközont" xfId="649"/>
    <cellStyle name="_PS1-Hőközont_080321 EXEDY ME summary with VE mod by Geza" xfId="650"/>
    <cellStyle name="_PS1-Hőközont_090223 JP School Renov 2009 - Estimation" xfId="651"/>
    <cellStyle name="_PS1-Hőközont_150107 SEWS-AWH EXECUTION Estimation" xfId="652"/>
    <cellStyle name="_PS1-Hőközont_Annex 1" xfId="653"/>
    <cellStyle name="_PS1-Hőközont_HIROTEEC-ME Rough Estimation-20081210" xfId="654"/>
    <cellStyle name="_PS1-Hőközont_Hopferwieser ALPINE PH1 épületgépészet sűrített levegő 5. ütem leadott 2008.10.29" xfId="655"/>
    <cellStyle name="_PS1-Hőközont_Hopferwieser ALPINE PH1 épületgépészet sűrített levegő 5. ütem leadott 2008.10.29_090223 JP School Renov 2009 - Estimation" xfId="656"/>
    <cellStyle name="_PS1-Hőközont_Hopferwieser ALPINE PH1 épületgépészet sűrített levegő 5. ütem leadott 2008.10.29_150107 SEWS-AWH EXECUTION Estimation" xfId="657"/>
    <cellStyle name="_PS1-Hőközont_M30-gepeszet Final-to be submitted" xfId="658"/>
    <cellStyle name="_PS1-Hőközont_M70-1_kozmuvek Final - to be submitted" xfId="659"/>
    <cellStyle name="_Sebranice-Alps Electrtic-324-2007" xfId="660"/>
    <cellStyle name="_SEWS-AWH production equipment list 20081111" xfId="661"/>
    <cellStyle name="_SEWS-AWH production equipment list 20081111_090223 JP School Renov 2009 - Estimation" xfId="662"/>
    <cellStyle name="_SEWS-AWH production equipment list 20081111_150107 SEWS-AWH EXECUTION Estimation" xfId="663"/>
    <cellStyle name="_SONY NITRA" xfId="664"/>
    <cellStyle name="_SONY NITRA_080321 EXEDY ME summary with VE mod by Geza" xfId="665"/>
    <cellStyle name="_SONY NITRA_090223 JP School Renov 2009 - Estimation" xfId="666"/>
    <cellStyle name="_SONY NITRA_150107 SEWS-AWH EXECUTION Estimation" xfId="667"/>
    <cellStyle name="_SONY NITRA_Annex 1" xfId="668"/>
    <cellStyle name="_SONY NITRA_HIROTEEC-ME Rough Estimation-20081210" xfId="669"/>
    <cellStyle name="_SONY NITRA_Hopferwieser ALPINE PH1 épületgépészet sűrített levegő 5. ütem leadott 2008.10.29" xfId="670"/>
    <cellStyle name="_SONY NITRA_Hopferwieser ALPINE PH1 épületgépészet sűrített levegő 5. ütem leadott 2008.10.29_090223 JP School Renov 2009 - Estimation" xfId="671"/>
    <cellStyle name="_SONY NITRA_Hopferwieser ALPINE PH1 épületgépészet sűrített levegő 5. ütem leadott 2008.10.29_150107 SEWS-AWH EXECUTION Estimation" xfId="672"/>
    <cellStyle name="_SONY NITRA_M30-gepeszet Final-to be submitted" xfId="673"/>
    <cellStyle name="_SONY NITRA_M70-1_kozmuvek Final - to be submitted" xfId="674"/>
    <cellStyle name="_spalte-kommentar" xfId="675"/>
    <cellStyle name="_spalte-kommentar_060926 subcontractor list for TTCE_02" xfId="676"/>
    <cellStyle name="_spalte-kommentar_S013 - Liberec_roof CN 13 1 09" xfId="677"/>
    <cellStyle name="_spalte-kommentar_unit cost Mizutani HITACHI Extension Rosswein DE 23.06.2005 (230505)" xfId="678"/>
    <cellStyle name="_spalte-kommentar_unit cost Mizutani HITACHI Extension Rosswein DE 23.06.2005 (230505)_Hitachi Sachsen Ph.2 05.06.24" xfId="679"/>
    <cellStyle name="_SUB-CON TENDER List 20070328 J+G" xfId="680"/>
    <cellStyle name="_Summary Clarion 20.12.05" xfId="681"/>
    <cellStyle name="_Summary Clarion 20.12.05_Clarion Step-12008 Step-22009 02042008 by Geza" xfId="682"/>
    <cellStyle name="_Summary Clarion 20.12.05_Clarion Step-12008 Step-22009 31032008 by Geza" xfId="683"/>
    <cellStyle name="_Summary Clarion 20.12.05_Clarion Step-1-2008 xls Step-2-2009 with Option 29012008 by Geza" xfId="684"/>
    <cellStyle name="_Summary Clarion 20.12.05_Submit-Clarion Step-1-2008 with Option 01042008 by Geza" xfId="685"/>
    <cellStyle name="_Summary Clarion 20.12.05_Submit-Clarion Step-1-2008 with Option 02042008 by Geza" xfId="686"/>
    <cellStyle name="_Summary Clarion 20.12.05_Submit-Clarion Step-1-2008 with Option 26032008 by Geza" xfId="687"/>
    <cellStyle name="_Summary Clarion 20.12.05_Submit-Clarion Step-1-2008 with Option 31032008 by Geza" xfId="688"/>
    <cellStyle name="_Summary Clarion final 20051220 (2)" xfId="689"/>
    <cellStyle name="_Sűrített levegő_SA_SB SEP2" xfId="690"/>
    <cellStyle name="_Sűrített levegő_SA_SB SEP2_080321 EXEDY ME summary with VE mod by Geza" xfId="691"/>
    <cellStyle name="_Sűrített levegő_SA_SB SEP2_090223 JP School Renov 2009 - Estimation" xfId="692"/>
    <cellStyle name="_Sűrített levegő_SA_SB SEP2_150107 SEWS-AWH EXECUTION Estimation" xfId="693"/>
    <cellStyle name="_Sűrített levegő_SA_SB SEP2_Annex 1" xfId="694"/>
    <cellStyle name="_Sűrített levegő_SA_SB SEP2_HIROTEEC-ME Rough Estimation-20081210" xfId="695"/>
    <cellStyle name="_Sűrített levegő_SA_SB SEP2_Hopferwieser ALPINE PH1 épületgépészet sűrített levegő 5. ütem leadott 2008.10.29" xfId="696"/>
    <cellStyle name="_Sűrített levegő_SA_SB SEP2_Hopferwieser ALPINE PH1 épületgépészet sűrített levegő 5. ütem leadott 2008.10.29_090223 JP School Renov 2009 - Estimation" xfId="697"/>
    <cellStyle name="_Sűrített levegő_SA_SB SEP2_Hopferwieser ALPINE PH1 épületgépészet sűrített levegő 5. ütem leadott 2008.10.29_150107 SEWS-AWH EXECUTION Estimation" xfId="698"/>
    <cellStyle name="_Sűrített levegő_SA_SB SEP2_M30-gepeszet Final-to be submitted" xfId="699"/>
    <cellStyle name="_Sűrített levegő_SA_SB SEP2_M70-1_kozmuvek Final - to be submitted" xfId="700"/>
    <cellStyle name="_TAKNET Electrical" xfId="701"/>
    <cellStyle name="_TAKNET Electrical_Clarion Step-12008 Step-22009 02042008 by Geza" xfId="702"/>
    <cellStyle name="_TAKNET Electrical_Estimation - M&amp;E - Summit D&amp;V Modified" xfId="703"/>
    <cellStyle name="_TAKNET Electrical_Estimation - M&amp;E - Summit D&amp;V Modified_081124 HTC ME Specification Rev1" xfId="704"/>
    <cellStyle name="_TAKNET Electrical_Estimation - M&amp;E - Summit D&amp;V Modified_081202 HTC ME Specification Rev1" xfId="705"/>
    <cellStyle name="_TAKNET Electrical_Estimation - M&amp;E - Summit D&amp;V Modified_YOROZU-M&amp;E Rough Estimation-20080715-3" xfId="706"/>
    <cellStyle name="_TAKNET Electrical_M&amp;E Estimation - Clarion - 08.12.06" xfId="707"/>
    <cellStyle name="_TAKNET Electrical_M&amp;E Estimation - Clarion - 08.12.06_Submit-Clarion Step-1-2008 with Option 26032008 by Geza" xfId="708"/>
    <cellStyle name="_TAKNET Electrical_M&amp;E Estimation - Clarion - 08.12.06_Submit-Clarion Step-1-2008 with Option 31032008 by Geza" xfId="709"/>
    <cellStyle name="_templateME" xfId="710"/>
    <cellStyle name="_TGSSC2 BOQ (TAKENAKA) 02July2003" xfId="711"/>
    <cellStyle name="_toyota ajánlat VIV Rt" xfId="712"/>
    <cellStyle name="_U ép. fűtés" xfId="713"/>
    <cellStyle name="_U ép. fűtés_080321 EXEDY ME summary with VE mod by Geza" xfId="714"/>
    <cellStyle name="_U ép. fűtés_090223 JP School Renov 2009 - Estimation" xfId="715"/>
    <cellStyle name="_U ép. fűtés_150107 SEWS-AWH EXECUTION Estimation" xfId="716"/>
    <cellStyle name="_U ép. fűtés_Annex 1" xfId="717"/>
    <cellStyle name="_U ép. fűtés_HIROTEEC-ME Rough Estimation-20081210" xfId="718"/>
    <cellStyle name="_U ép. fűtés_Hopferwieser ALPINE PH1 épületgépészet sűrített levegő 5. ütem leadott 2008.10.29" xfId="719"/>
    <cellStyle name="_U ép. fűtés_Hopferwieser ALPINE PH1 épületgépészet sűrített levegő 5. ütem leadott 2008.10.29_090223 JP School Renov 2009 - Estimation" xfId="720"/>
    <cellStyle name="_U ép. fűtés_Hopferwieser ALPINE PH1 épületgépészet sűrített levegő 5. ütem leadott 2008.10.29_150107 SEWS-AWH EXECUTION Estimation" xfId="721"/>
    <cellStyle name="_U ép. fűtés_M30-gepeszet Final-to be submitted" xfId="722"/>
    <cellStyle name="_U ép. fűtés_M70-1_kozmuvek Final - to be submitted" xfId="723"/>
    <cellStyle name="_U ép. víz-csat" xfId="724"/>
    <cellStyle name="_U ép. víz-csat_080321 EXEDY ME summary with VE mod by Geza" xfId="725"/>
    <cellStyle name="_U ép. víz-csat_090223 JP School Renov 2009 - Estimation" xfId="726"/>
    <cellStyle name="_U ép. víz-csat_150107 SEWS-AWH EXECUTION Estimation" xfId="727"/>
    <cellStyle name="_U ép. víz-csat_Annex 1" xfId="728"/>
    <cellStyle name="_U ép. víz-csat_HIROTEEC-ME Rough Estimation-20081210" xfId="729"/>
    <cellStyle name="_U ép. víz-csat_Hopferwieser ALPINE PH1 épületgépészet sűrített levegő 5. ütem leadott 2008.10.29" xfId="730"/>
    <cellStyle name="_U ép. víz-csat_Hopferwieser ALPINE PH1 épületgépészet sűrített levegő 5. ütem leadott 2008.10.29_090223 JP School Renov 2009 - Estimation" xfId="731"/>
    <cellStyle name="_U ép. víz-csat_Hopferwieser ALPINE PH1 épületgépészet sűrített levegő 5. ütem leadott 2008.10.29_150107 SEWS-AWH EXECUTION Estimation" xfId="732"/>
    <cellStyle name="_U ép. víz-csat_M30-gepeszet Final-to be submitted" xfId="733"/>
    <cellStyle name="_U ép. víz-csat_M70-1_kozmuvek Final - to be submitted" xfId="734"/>
    <cellStyle name="_U. ép gáz" xfId="735"/>
    <cellStyle name="_U. ép gáz_080321 EXEDY ME summary with VE mod by Geza" xfId="736"/>
    <cellStyle name="_U. ép gáz_090223 JP School Renov 2009 - Estimation" xfId="737"/>
    <cellStyle name="_U. ép gáz_150107 SEWS-AWH EXECUTION Estimation" xfId="738"/>
    <cellStyle name="_U. ép gáz_Annex 1" xfId="739"/>
    <cellStyle name="_U. ép gáz_HIROTEEC-ME Rough Estimation-20081210" xfId="740"/>
    <cellStyle name="_U. ép gáz_Hopferwieser ALPINE PH1 épületgépészet sűrített levegő 5. ütem leadott 2008.10.29" xfId="741"/>
    <cellStyle name="_U. ép gáz_Hopferwieser ALPINE PH1 épületgépészet sűrített levegő 5. ütem leadott 2008.10.29_090223 JP School Renov 2009 - Estimation" xfId="742"/>
    <cellStyle name="_U. ép gáz_Hopferwieser ALPINE PH1 épületgépészet sűrített levegő 5. ütem leadott 2008.10.29_150107 SEWS-AWH EXECUTION Estimation" xfId="743"/>
    <cellStyle name="_U. ép gáz_M30-gepeszet Final-to be submitted" xfId="744"/>
    <cellStyle name="_U. ép gáz_M70-1_kozmuvek Final - to be submitted" xfId="745"/>
    <cellStyle name="_ueber1" xfId="746"/>
    <cellStyle name="_ueber2" xfId="747"/>
    <cellStyle name="_ueber3" xfId="748"/>
    <cellStyle name="_Ushin ME 20080219 by Geza after SubCon Agreements" xfId="749"/>
    <cellStyle name="_Ushin ME 20080326 by Geza after SubCon Agreements" xfId="750"/>
    <cellStyle name="_Veszprém" xfId="751"/>
    <cellStyle name="_veszprémantennabejövő" xfId="752"/>
    <cellStyle name="_Víz-csatorna PS1" xfId="753"/>
    <cellStyle name="_Víz-csatorna PS1_080321 EXEDY ME summary with VE mod by Geza" xfId="754"/>
    <cellStyle name="_Víz-csatorna PS1_090223 JP School Renov 2009 - Estimation" xfId="755"/>
    <cellStyle name="_Víz-csatorna PS1_150107 SEWS-AWH EXECUTION Estimation" xfId="756"/>
    <cellStyle name="_Víz-csatorna PS1_Annex 1" xfId="757"/>
    <cellStyle name="_Víz-csatorna PS1_HIROTEEC-ME Rough Estimation-20081210" xfId="758"/>
    <cellStyle name="_Víz-csatorna PS1_Hopferwieser ALPINE PH1 épületgépészet sűrített levegő 5. ütem leadott 2008.10.29" xfId="759"/>
    <cellStyle name="_Víz-csatorna PS1_Hopferwieser ALPINE PH1 épületgépészet sűrített levegő 5. ütem leadott 2008.10.29_090223 JP School Renov 2009 - Estimation" xfId="760"/>
    <cellStyle name="_Víz-csatorna PS1_Hopferwieser ALPINE PH1 épületgépészet sűrített levegő 5. ütem leadott 2008.10.29_150107 SEWS-AWH EXECUTION Estimation" xfId="761"/>
    <cellStyle name="_Víz-csatorna PS1_M30-gepeszet Final-to be submitted" xfId="762"/>
    <cellStyle name="_Víz-csatorna PS1_M70-1_kozmuvek Final - to be submitted" xfId="763"/>
    <cellStyle name="_W (vízgépház) Víz-csatorna" xfId="764"/>
    <cellStyle name="_W (vízgépház) Víz-csatorna_080321 EXEDY ME summary with VE mod by Geza" xfId="765"/>
    <cellStyle name="_W (vízgépház) Víz-csatorna_090223 JP School Renov 2009 - Estimation" xfId="766"/>
    <cellStyle name="_W (vízgépház) Víz-csatorna_150107 SEWS-AWH EXECUTION Estimation" xfId="767"/>
    <cellStyle name="_W (vízgépház) Víz-csatorna_Annex 1" xfId="768"/>
    <cellStyle name="_W (vízgépház) Víz-csatorna_HIROTEEC-ME Rough Estimation-20081210" xfId="769"/>
    <cellStyle name="_W (vízgépház) Víz-csatorna_Hopferwieser ALPINE PH1 épületgépészet sűrített levegő 5. ütem leadott 2008.10.29" xfId="770"/>
    <cellStyle name="_W (vízgépház) Víz-csatorna_Hopferwieser ALPINE PH1 épületgépészet sűrített levegő 5. ütem leadott 2008.10.29_090223 JP School Renov 2009 - Estimation" xfId="771"/>
    <cellStyle name="_W (vízgépház) Víz-csatorna_Hopferwieser ALPINE PH1 épületgépészet sűrített levegő 5. ütem leadott 2008.10.29_150107 SEWS-AWH EXECUTION Estimation" xfId="772"/>
    <cellStyle name="_W (vízgépház) Víz-csatorna_M30-gepeszet Final-to be submitted" xfId="773"/>
    <cellStyle name="_W (vízgépház) Víz-csatorna_M70-1_kozmuvek Final - to be submitted" xfId="774"/>
    <cellStyle name="_WWT version comparison 20071001" xfId="775"/>
    <cellStyle name="_zeile-berechnung" xfId="776"/>
    <cellStyle name="_zeile-bezeichner" xfId="777"/>
    <cellStyle name="_zeile-ergebnis" xfId="778"/>
    <cellStyle name="_zeile-rechenzeichen" xfId="779"/>
    <cellStyle name="_zwischensummen" xfId="780"/>
    <cellStyle name="_zwischensummen_091105_QAPS NET2ndR00(MEinclVE)" xfId="781"/>
    <cellStyle name="_zwischensummen_S013 - Liberec_roof CN 13 1 09" xfId="782"/>
    <cellStyle name="_zwischensummen_S013 - Liberec_roof CN 13 1 09_091105_QAPS NET2ndR00(MEinclVE)" xfId="783"/>
    <cellStyle name="_zwischensummen_VWP_Project概要_1" xfId="784"/>
    <cellStyle name="_コピーDaikinD change work list ME_Re09" xfId="785"/>
    <cellStyle name="’Ê‰Ý [0.00]_‰Æ‹ïŠTZ" xfId="786"/>
    <cellStyle name="’Ê‰Ý_‰Æ‹ïŠTZ" xfId="787"/>
    <cellStyle name="•W_`" xfId="788"/>
    <cellStyle name="1" xfId="789"/>
    <cellStyle name="1_049F_K_CH_Piast_wersja2" xfId="790"/>
    <cellStyle name="1_049F_K_CH_Piast_wersja2_091105_QAPS NET2ndR00(MEinclVE)" xfId="791"/>
    <cellStyle name="1_049F_K_CH_Piast_wersja2_S013 - Liberec_roof CN 13 1 09" xfId="792"/>
    <cellStyle name="1_049F_K_CH_Piast_wersja2_S013 - Liberec_roof CN 13 1 09_091105_QAPS NET2ndR00(MEinclVE)" xfId="793"/>
    <cellStyle name="1_049F_K_CH_Piast_wersja2_VWP_Project概要_1" xfId="794"/>
    <cellStyle name="1_65203_2000.05.11" xfId="795"/>
    <cellStyle name="1_65203_2000.05.11_091105_QAPS NET2ndR00(MEinclVE)" xfId="796"/>
    <cellStyle name="1_65203_2000.05.11_S013 - Liberec_roof CN 13 1 09" xfId="797"/>
    <cellStyle name="1_65203_2000.05.11_S013 - Liberec_roof CN 13 1 09_091105_QAPS NET2ndR00(MEinclVE)" xfId="798"/>
    <cellStyle name="1_65203_2000.05.11_VWP_Project概要_1" xfId="799"/>
    <cellStyle name="1_Ico_12c" xfId="800"/>
    <cellStyle name="1_Ico_12c_091105_QAPS NET2ndR00(MEinclVE)" xfId="801"/>
    <cellStyle name="1_Ico_12c_S013 - Liberec_roof CN 13 1 09" xfId="802"/>
    <cellStyle name="1_Ico_12c_S013 - Liberec_roof CN 13 1 09_091105_QAPS NET2ndR00(MEinclVE)" xfId="803"/>
    <cellStyle name="1_Ico_12c_VWP_Project概要_1" xfId="804"/>
    <cellStyle name="1_karta ico maj" xfId="805"/>
    <cellStyle name="1_karta ico maj_091105_QAPS NET2ndR00(MEinclVE)" xfId="806"/>
    <cellStyle name="1_karta ico maj_S013 - Liberec_roof CN 13 1 09" xfId="807"/>
    <cellStyle name="1_karta ico maj_S013 - Liberec_roof CN 13 1 09_091105_QAPS NET2ndR00(MEinclVE)" xfId="808"/>
    <cellStyle name="1_karta ico maj_VWP_Project概要_1" xfId="809"/>
    <cellStyle name="1_Kłodzko-szkoleniowy" xfId="810"/>
    <cellStyle name="1_Kłodzko-szkoleniowy_091105_QAPS NET2ndR00(MEinclVE)" xfId="811"/>
    <cellStyle name="1_Kłodzko-szkoleniowy_S013 - Liberec_roof CN 13 1 09" xfId="812"/>
    <cellStyle name="1_Kłodzko-szkoleniowy_S013 - Liberec_roof CN 13 1 09_091105_QAPS NET2ndR00(MEinclVE)" xfId="813"/>
    <cellStyle name="1_Kłodzko-szkoleniowy_VWP_Project概要_1" xfId="814"/>
    <cellStyle name="20 % – Zvýraznění1" xfId="815"/>
    <cellStyle name="20 % – Zvýraznění2" xfId="816"/>
    <cellStyle name="20 % – Zvýraznění3" xfId="817"/>
    <cellStyle name="20 % – Zvýraznění4" xfId="818"/>
    <cellStyle name="20 % – Zvýraznění5" xfId="819"/>
    <cellStyle name="20 % – Zvýraznění6" xfId="820"/>
    <cellStyle name="20% - 1. jelölőszín" xfId="821"/>
    <cellStyle name="20% - 1. jelölőszín 2" xfId="822"/>
    <cellStyle name="20% - 1. jelölőszín 2 2" xfId="823"/>
    <cellStyle name="20% - 1. jelölőszín 2 3" xfId="824"/>
    <cellStyle name="20% - 1. jelölőszín 3" xfId="825"/>
    <cellStyle name="20% - 2. jelölőszín" xfId="826"/>
    <cellStyle name="20% - 2. jelölőszín 2" xfId="827"/>
    <cellStyle name="20% - 2. jelölőszín 2 2" xfId="828"/>
    <cellStyle name="20% - 2. jelölőszín 2 3" xfId="829"/>
    <cellStyle name="20% - 2. jelölőszín 3" xfId="830"/>
    <cellStyle name="20% - 3. jelölőszín" xfId="831"/>
    <cellStyle name="20% - 3. jelölőszín 2" xfId="832"/>
    <cellStyle name="20% - 3. jelölőszín 2 2" xfId="833"/>
    <cellStyle name="20% - 3. jelölőszín 2 3" xfId="834"/>
    <cellStyle name="20% - 3. jelölőszín 3" xfId="835"/>
    <cellStyle name="20% - 4. jelölőszín" xfId="836"/>
    <cellStyle name="20% - 4. jelölőszín 2" xfId="837"/>
    <cellStyle name="20% - 4. jelölőszín 2 2" xfId="838"/>
    <cellStyle name="20% - 4. jelölőszín 2 3" xfId="839"/>
    <cellStyle name="20% - 4. jelölőszín 3" xfId="840"/>
    <cellStyle name="20% - 5. jelölőszín" xfId="841"/>
    <cellStyle name="20% - 5. jelölőszín 2" xfId="842"/>
    <cellStyle name="20% - 5. jelölőszín 2 2" xfId="843"/>
    <cellStyle name="20% - 5. jelölőszín 2 3" xfId="844"/>
    <cellStyle name="20% - 5. jelölőszín 3" xfId="845"/>
    <cellStyle name="20% - 6. jelölőszín" xfId="846"/>
    <cellStyle name="20% - 6. jelölőszín 2" xfId="847"/>
    <cellStyle name="20% - 6. jelölőszín 2 2" xfId="848"/>
    <cellStyle name="20% - 6. jelölőszín 2 3" xfId="849"/>
    <cellStyle name="20% - 6. jelölőszín 3" xfId="850"/>
    <cellStyle name="20% - Accent1" xfId="851"/>
    <cellStyle name="20% - Accent2" xfId="852"/>
    <cellStyle name="20% - Accent3" xfId="853"/>
    <cellStyle name="20% - Accent4" xfId="854"/>
    <cellStyle name="20% - Accent5" xfId="855"/>
    <cellStyle name="20% - Accent6" xfId="856"/>
    <cellStyle name="20% - akcent 1" xfId="857"/>
    <cellStyle name="20% - akcent 2" xfId="858"/>
    <cellStyle name="20% - akcent 3" xfId="859"/>
    <cellStyle name="20% - akcent 4" xfId="860"/>
    <cellStyle name="20% - akcent 5" xfId="861"/>
    <cellStyle name="20% - akcent 6" xfId="862"/>
    <cellStyle name="20% - アクセント 1 2" xfId="863"/>
    <cellStyle name="20% - アクセント 1 3" xfId="864"/>
    <cellStyle name="20% - アクセント 1 4" xfId="865"/>
    <cellStyle name="20% - アクセント 1 5" xfId="866"/>
    <cellStyle name="20% - アクセント 2 2" xfId="867"/>
    <cellStyle name="20% - アクセント 2 3" xfId="868"/>
    <cellStyle name="20% - アクセント 2 4" xfId="869"/>
    <cellStyle name="20% - アクセント 2 5" xfId="870"/>
    <cellStyle name="20% - アクセント 3 2" xfId="871"/>
    <cellStyle name="20% - アクセント 3 3" xfId="872"/>
    <cellStyle name="20% - アクセント 3 4" xfId="873"/>
    <cellStyle name="20% - アクセント 3 5" xfId="874"/>
    <cellStyle name="20% - アクセント 4 2" xfId="875"/>
    <cellStyle name="20% - アクセント 4 3" xfId="876"/>
    <cellStyle name="20% - アクセント 4 4" xfId="877"/>
    <cellStyle name="20% - アクセント 4 5" xfId="878"/>
    <cellStyle name="20% - アクセント 5 2" xfId="879"/>
    <cellStyle name="20% - アクセント 5 3" xfId="880"/>
    <cellStyle name="20% - アクセント 5 4" xfId="881"/>
    <cellStyle name="20% - アクセント 5 5" xfId="882"/>
    <cellStyle name="20% - アクセント 6 2" xfId="883"/>
    <cellStyle name="20% - アクセント 6 3" xfId="884"/>
    <cellStyle name="20% - アクセント 6 4" xfId="885"/>
    <cellStyle name="20% - アクセント 6 5" xfId="886"/>
    <cellStyle name="40 % – Zvýraznění1" xfId="887"/>
    <cellStyle name="40 % – Zvýraznění2" xfId="888"/>
    <cellStyle name="40 % – Zvýraznění3" xfId="889"/>
    <cellStyle name="40 % – Zvýraznění4" xfId="890"/>
    <cellStyle name="40 % – Zvýraznění5" xfId="891"/>
    <cellStyle name="40 % – Zvýraznění6" xfId="892"/>
    <cellStyle name="40% - 1. jelölőszín" xfId="893"/>
    <cellStyle name="40% - 1. jelölőszín 2" xfId="894"/>
    <cellStyle name="40% - 1. jelölőszín 2 2" xfId="895"/>
    <cellStyle name="40% - 1. jelölőszín 2 3" xfId="896"/>
    <cellStyle name="40% - 1. jelölőszín 3" xfId="897"/>
    <cellStyle name="40% - 2. jelölőszín" xfId="898"/>
    <cellStyle name="40% - 2. jelölőszín 2" xfId="899"/>
    <cellStyle name="40% - 2. jelölőszín 2 2" xfId="900"/>
    <cellStyle name="40% - 2. jelölőszín 2 3" xfId="901"/>
    <cellStyle name="40% - 2. jelölőszín 3" xfId="902"/>
    <cellStyle name="40% - 3. jelölőszín" xfId="903"/>
    <cellStyle name="40% - 3. jelölőszín 2" xfId="904"/>
    <cellStyle name="40% - 3. jelölőszín 2 2" xfId="905"/>
    <cellStyle name="40% - 3. jelölőszín 2 3" xfId="906"/>
    <cellStyle name="40% - 3. jelölőszín 3" xfId="907"/>
    <cellStyle name="40% - 4. jelölőszín" xfId="908"/>
    <cellStyle name="40% - 4. jelölőszín 2" xfId="909"/>
    <cellStyle name="40% - 4. jelölőszín 2 2" xfId="910"/>
    <cellStyle name="40% - 4. jelölőszín 2 3" xfId="911"/>
    <cellStyle name="40% - 4. jelölőszín 3" xfId="912"/>
    <cellStyle name="40% - 5. jelölőszín" xfId="913"/>
    <cellStyle name="40% - 5. jelölőszín 2" xfId="914"/>
    <cellStyle name="40% - 5. jelölőszín 2 2" xfId="915"/>
    <cellStyle name="40% - 5. jelölőszín 2 3" xfId="916"/>
    <cellStyle name="40% - 5. jelölőszín 3" xfId="917"/>
    <cellStyle name="40% - 6. jelölőszín" xfId="918"/>
    <cellStyle name="40% - 6. jelölőszín 2" xfId="919"/>
    <cellStyle name="40% - 6. jelölőszín 2 2" xfId="920"/>
    <cellStyle name="40% - 6. jelölőszín 2 3" xfId="921"/>
    <cellStyle name="40% - 6. jelölőszín 3" xfId="922"/>
    <cellStyle name="40% - Accent1" xfId="923"/>
    <cellStyle name="40% - Accent2" xfId="924"/>
    <cellStyle name="40% - Accent3" xfId="925"/>
    <cellStyle name="40% - Accent4" xfId="926"/>
    <cellStyle name="40% - Accent5" xfId="927"/>
    <cellStyle name="40% - Accent6" xfId="928"/>
    <cellStyle name="40% - akcent 1" xfId="929"/>
    <cellStyle name="40% - akcent 2" xfId="930"/>
    <cellStyle name="40% - akcent 3" xfId="931"/>
    <cellStyle name="40% - akcent 4" xfId="932"/>
    <cellStyle name="40% - akcent 5" xfId="933"/>
    <cellStyle name="40% - akcent 6" xfId="934"/>
    <cellStyle name="40% - アクセント 1 2" xfId="935"/>
    <cellStyle name="40% - アクセント 1 3" xfId="936"/>
    <cellStyle name="40% - アクセント 1 4" xfId="937"/>
    <cellStyle name="40% - アクセント 1 5" xfId="938"/>
    <cellStyle name="40% - アクセント 2 2" xfId="939"/>
    <cellStyle name="40% - アクセント 2 3" xfId="940"/>
    <cellStyle name="40% - アクセント 2 4" xfId="941"/>
    <cellStyle name="40% - アクセント 2 5" xfId="942"/>
    <cellStyle name="40% - アクセント 3 2" xfId="943"/>
    <cellStyle name="40% - アクセント 3 3" xfId="944"/>
    <cellStyle name="40% - アクセント 3 4" xfId="945"/>
    <cellStyle name="40% - アクセント 3 5" xfId="946"/>
    <cellStyle name="40% - アクセント 4 2" xfId="947"/>
    <cellStyle name="40% - アクセント 4 3" xfId="948"/>
    <cellStyle name="40% - アクセント 4 4" xfId="949"/>
    <cellStyle name="40% - アクセント 4 5" xfId="950"/>
    <cellStyle name="40% - アクセント 5 2" xfId="951"/>
    <cellStyle name="40% - アクセント 5 3" xfId="952"/>
    <cellStyle name="40% - アクセント 5 4" xfId="953"/>
    <cellStyle name="40% - アクセント 5 5" xfId="954"/>
    <cellStyle name="40% - アクセント 6 2" xfId="955"/>
    <cellStyle name="40% - アクセント 6 3" xfId="956"/>
    <cellStyle name="40% - アクセント 6 4" xfId="957"/>
    <cellStyle name="40% - アクセント 6 5" xfId="958"/>
    <cellStyle name="60 % – Zvýraznění1" xfId="959"/>
    <cellStyle name="60 % – Zvýraznění2" xfId="960"/>
    <cellStyle name="60 % – Zvýraznění3" xfId="961"/>
    <cellStyle name="60 % – Zvýraznění4" xfId="962"/>
    <cellStyle name="60 % – Zvýraznění5" xfId="963"/>
    <cellStyle name="60 % – Zvýraznění6" xfId="964"/>
    <cellStyle name="60% - 1. jelölőszín" xfId="965"/>
    <cellStyle name="60% - 1. jelölőszín 2" xfId="966"/>
    <cellStyle name="60% - 1. jelölőszín 3" xfId="967"/>
    <cellStyle name="60% - 2. jelölőszín" xfId="968"/>
    <cellStyle name="60% - 2. jelölőszín 2" xfId="969"/>
    <cellStyle name="60% - 2. jelölőszín 3" xfId="970"/>
    <cellStyle name="60% - 3. jelölőszín" xfId="971"/>
    <cellStyle name="60% - 3. jelölőszín 2" xfId="972"/>
    <cellStyle name="60% - 3. jelölőszín 3" xfId="973"/>
    <cellStyle name="60% - 4. jelölőszín" xfId="974"/>
    <cellStyle name="60% - 4. jelölőszín 2" xfId="975"/>
    <cellStyle name="60% - 4. jelölőszín 3" xfId="976"/>
    <cellStyle name="60% - 5. jelölőszín" xfId="977"/>
    <cellStyle name="60% - 5. jelölőszín 2" xfId="978"/>
    <cellStyle name="60% - 5. jelölőszín 3" xfId="979"/>
    <cellStyle name="60% - 6. jelölőszín" xfId="980"/>
    <cellStyle name="60% - 6. jelölőszín 2" xfId="981"/>
    <cellStyle name="60% - 6. jelölőszín 3" xfId="982"/>
    <cellStyle name="60% - Accent1" xfId="983"/>
    <cellStyle name="60% - Accent2" xfId="984"/>
    <cellStyle name="60% - Accent3" xfId="985"/>
    <cellStyle name="60% - Accent4" xfId="986"/>
    <cellStyle name="60% - Accent5" xfId="987"/>
    <cellStyle name="60% - Accent6" xfId="988"/>
    <cellStyle name="60% - akcent 1" xfId="989"/>
    <cellStyle name="60% - akcent 2" xfId="990"/>
    <cellStyle name="60% - akcent 3" xfId="991"/>
    <cellStyle name="60% - akcent 4" xfId="992"/>
    <cellStyle name="60% - akcent 5" xfId="993"/>
    <cellStyle name="60% - akcent 6" xfId="994"/>
    <cellStyle name="60% - アクセント 1 2" xfId="995"/>
    <cellStyle name="60% - アクセント 1 3" xfId="996"/>
    <cellStyle name="60% - アクセント 1 4" xfId="997"/>
    <cellStyle name="60% - アクセント 1 5" xfId="998"/>
    <cellStyle name="60% - アクセント 2 2" xfId="999"/>
    <cellStyle name="60% - アクセント 2 3" xfId="1000"/>
    <cellStyle name="60% - アクセント 2 4" xfId="1001"/>
    <cellStyle name="60% - アクセント 2 5" xfId="1002"/>
    <cellStyle name="60% - アクセント 3 2" xfId="1003"/>
    <cellStyle name="60% - アクセント 3 3" xfId="1004"/>
    <cellStyle name="60% - アクセント 3 4" xfId="1005"/>
    <cellStyle name="60% - アクセント 3 5" xfId="1006"/>
    <cellStyle name="60% - アクセント 4 2" xfId="1007"/>
    <cellStyle name="60% - アクセント 4 3" xfId="1008"/>
    <cellStyle name="60% - アクセント 4 4" xfId="1009"/>
    <cellStyle name="60% - アクセント 4 5" xfId="1010"/>
    <cellStyle name="60% - アクセント 5 2" xfId="1011"/>
    <cellStyle name="60% - アクセント 5 3" xfId="1012"/>
    <cellStyle name="60% - アクセント 5 4" xfId="1013"/>
    <cellStyle name="60% - アクセント 5 5" xfId="1014"/>
    <cellStyle name="60% - アクセント 6 2" xfId="1015"/>
    <cellStyle name="60% - アクセント 6 3" xfId="1016"/>
    <cellStyle name="60% - アクセント 6 4" xfId="1017"/>
    <cellStyle name="60% - アクセント 6 5" xfId="1018"/>
    <cellStyle name="Accent1 - 20%" xfId="1019"/>
    <cellStyle name="Accent1 - 20% 2" xfId="1020"/>
    <cellStyle name="Accent1 - 20% 2 2" xfId="1021"/>
    <cellStyle name="Accent1 - 20% 2 3" xfId="1022"/>
    <cellStyle name="Accent1 - 40%" xfId="1023"/>
    <cellStyle name="Accent1 - 40% 2" xfId="1024"/>
    <cellStyle name="Accent1 - 40% 2 2" xfId="1025"/>
    <cellStyle name="Accent1 - 40% 2 3" xfId="1026"/>
    <cellStyle name="Accent1 - 60%" xfId="1027"/>
    <cellStyle name="Accent1 - 60% 2" xfId="1028"/>
    <cellStyle name="Accent2 - 20%" xfId="1029"/>
    <cellStyle name="Accent2 - 20% 2" xfId="1030"/>
    <cellStyle name="Accent2 - 20% 2 2" xfId="1031"/>
    <cellStyle name="Accent2 - 20% 2 3" xfId="1032"/>
    <cellStyle name="Accent2 - 40%" xfId="1033"/>
    <cellStyle name="Accent2 - 40% 2" xfId="1034"/>
    <cellStyle name="Accent2 - 40% 2 2" xfId="1035"/>
    <cellStyle name="Accent2 - 40% 2 3" xfId="1036"/>
    <cellStyle name="Accent2 - 60%" xfId="1037"/>
    <cellStyle name="Accent2 - 60% 2" xfId="1038"/>
    <cellStyle name="Accent3 - 20%" xfId="1039"/>
    <cellStyle name="Accent3 - 20% 2" xfId="1040"/>
    <cellStyle name="Accent3 - 20% 2 2" xfId="1041"/>
    <cellStyle name="Accent3 - 20% 2 3" xfId="1042"/>
    <cellStyle name="Accent3 - 40%" xfId="1043"/>
    <cellStyle name="Accent3 - 40% 2" xfId="1044"/>
    <cellStyle name="Accent3 - 40% 2 2" xfId="1045"/>
    <cellStyle name="Accent3 - 40% 2 3" xfId="1046"/>
    <cellStyle name="Accent3 - 60%" xfId="1047"/>
    <cellStyle name="Accent3 - 60% 2" xfId="1048"/>
    <cellStyle name="Accent4 - 20%" xfId="1049"/>
    <cellStyle name="Accent4 - 20% 2" xfId="1050"/>
    <cellStyle name="Accent4 - 20% 2 2" xfId="1051"/>
    <cellStyle name="Accent4 - 20% 2 3" xfId="1052"/>
    <cellStyle name="Accent4 - 40%" xfId="1053"/>
    <cellStyle name="Accent4 - 40% 2" xfId="1054"/>
    <cellStyle name="Accent4 - 40% 2 2" xfId="1055"/>
    <cellStyle name="Accent4 - 40% 2 3" xfId="1056"/>
    <cellStyle name="Accent4 - 60%" xfId="1057"/>
    <cellStyle name="Accent4 - 60% 2" xfId="1058"/>
    <cellStyle name="Accent5 - 20%" xfId="1059"/>
    <cellStyle name="Accent5 - 20% 2" xfId="1060"/>
    <cellStyle name="Accent5 - 20% 2 2" xfId="1061"/>
    <cellStyle name="Accent5 - 20% 2 3" xfId="1062"/>
    <cellStyle name="Accent5 - 40%" xfId="1063"/>
    <cellStyle name="Accent5 - 40% 2" xfId="1064"/>
    <cellStyle name="Accent5 - 40% 2 2" xfId="1065"/>
    <cellStyle name="Accent5 - 40% 2 3" xfId="1066"/>
    <cellStyle name="Accent5 - 60%" xfId="1067"/>
    <cellStyle name="Accent5 - 60% 2" xfId="1068"/>
    <cellStyle name="Accent6 - 20%" xfId="1069"/>
    <cellStyle name="Accent6 - 20% 2" xfId="1070"/>
    <cellStyle name="Accent6 - 20% 2 2" xfId="1071"/>
    <cellStyle name="Accent6 - 20% 2 3" xfId="1072"/>
    <cellStyle name="Accent6 - 40%" xfId="1073"/>
    <cellStyle name="Accent6 - 40% 2" xfId="1074"/>
    <cellStyle name="Accent6 - 40% 2 2" xfId="1075"/>
    <cellStyle name="Accent6 - 40% 2 3" xfId="1076"/>
    <cellStyle name="Accent6 - 60%" xfId="1077"/>
    <cellStyle name="Accent6 - 60% 2" xfId="1078"/>
    <cellStyle name="Akcent 1" xfId="1079"/>
    <cellStyle name="Akcent 2" xfId="1080"/>
    <cellStyle name="Akcent 3" xfId="1081"/>
    <cellStyle name="Akcent 4" xfId="1082"/>
    <cellStyle name="Akcent 5" xfId="1083"/>
    <cellStyle name="Akcent 6" xfId="1084"/>
    <cellStyle name="APPEAR" xfId="1085"/>
    <cellStyle name="Bevitel" xfId="1086"/>
    <cellStyle name="Bevitel 2" xfId="1087"/>
    <cellStyle name="Bevitel 3" xfId="1088"/>
    <cellStyle name="bezčárky_" xfId="1089"/>
    <cellStyle name="bUDGET  96" xfId="1090"/>
    <cellStyle name="Calc Currency (0)" xfId="1091"/>
    <cellStyle name="cargill9" xfId="1092"/>
    <cellStyle name="čárky bez des. míst_PROMO_tender_ALL format" xfId="1093"/>
    <cellStyle name="čárky_DMCZ BQEL_HV_C" xfId="1094"/>
    <cellStyle name="Celkem" xfId="1095"/>
    <cellStyle name="Chybně" xfId="1096"/>
    <cellStyle name="Cím" xfId="1097"/>
    <cellStyle name="Cím 2" xfId="1098"/>
    <cellStyle name="Cím 3" xfId="1099"/>
    <cellStyle name="Címsor 1" xfId="1100"/>
    <cellStyle name="Címsor 1 2" xfId="1101"/>
    <cellStyle name="Címsor 1 3" xfId="1102"/>
    <cellStyle name="Címsor 2" xfId="1103"/>
    <cellStyle name="Címsor 2 2" xfId="1104"/>
    <cellStyle name="Címsor 2 3" xfId="1105"/>
    <cellStyle name="Címsor 3" xfId="1106"/>
    <cellStyle name="Címsor 3 2" xfId="1107"/>
    <cellStyle name="Címsor 3 3" xfId="1108"/>
    <cellStyle name="Címsor 4" xfId="1109"/>
    <cellStyle name="Címsor 4 2" xfId="1110"/>
    <cellStyle name="Címsor 4 3" xfId="1111"/>
    <cellStyle name="číslo.00_" xfId="1112"/>
    <cellStyle name="Comma (2dp)" xfId="1113"/>
    <cellStyle name="Comma (2dp) Dashed" xfId="1114"/>
    <cellStyle name="Comma (2dp) Nil" xfId="1115"/>
    <cellStyle name="Comma (2dp+nz)" xfId="1116"/>
    <cellStyle name="Comma (nz)" xfId="1117"/>
    <cellStyle name="Comma [0] 2" xfId="1118"/>
    <cellStyle name="Comma 2" xfId="1119"/>
    <cellStyle name="Comma 3" xfId="1120"/>
    <cellStyle name="Comma 3 2" xfId="1121"/>
    <cellStyle name="Comma 3 2 2" xfId="1122"/>
    <cellStyle name="Comma 3 2 3" xfId="1123"/>
    <cellStyle name="Comma 3 2 4" xfId="1124"/>
    <cellStyle name="Comma 3 2 5" xfId="1125"/>
    <cellStyle name="Comma 3 2 6" xfId="1126"/>
    <cellStyle name="Comma 3 3" xfId="1127"/>
    <cellStyle name="Comma 3 4" xfId="1128"/>
    <cellStyle name="Comma 3 5" xfId="1129"/>
    <cellStyle name="Comma 3 6" xfId="1130"/>
    <cellStyle name="Comma 3 7" xfId="1131"/>
    <cellStyle name="Comma Dashed" xfId="1132"/>
    <cellStyle name="Comma Nil" xfId="1133"/>
    <cellStyle name="Comma0" xfId="1134"/>
    <cellStyle name="Comma0 2" xfId="1135"/>
    <cellStyle name="Currency (2dp)" xfId="1136"/>
    <cellStyle name="Currency (2dp) Dashed" xfId="1137"/>
    <cellStyle name="Currency (2dp) Nil" xfId="1138"/>
    <cellStyle name="Currency (2dp+nz)" xfId="1139"/>
    <cellStyle name="Currency (nz)" xfId="1140"/>
    <cellStyle name="Currency Dashed" xfId="1141"/>
    <cellStyle name="Currency Nil" xfId="1142"/>
    <cellStyle name="Currency0" xfId="1143"/>
    <cellStyle name="Currency0 2" xfId="1144"/>
    <cellStyle name="Dane wejściowe" xfId="1145"/>
    <cellStyle name="Dane wyjściowe" xfId="1146"/>
    <cellStyle name="Date" xfId="1147"/>
    <cellStyle name="Dezimal [0]_blancoCOSTFORM" xfId="1148"/>
    <cellStyle name="Dezimal_blancoCOSTFORM" xfId="1149"/>
    <cellStyle name="Dobre" xfId="1150"/>
    <cellStyle name="Ellenőrzőcella" xfId="1151"/>
    <cellStyle name="Ellenőrzőcella 2" xfId="1152"/>
    <cellStyle name="Emphasis 1" xfId="1153"/>
    <cellStyle name="Emphasis 1 2" xfId="1154"/>
    <cellStyle name="Emphasis 2" xfId="1155"/>
    <cellStyle name="Emphasis 2 2" xfId="1156"/>
    <cellStyle name="Emphasis 3" xfId="1157"/>
    <cellStyle name="Emphasis 3 2" xfId="1158"/>
    <cellStyle name="Euro" xfId="1159"/>
    <cellStyle name="Euro 2" xfId="1160"/>
    <cellStyle name="Extensions" xfId="1161"/>
    <cellStyle name="Comma" xfId="1162"/>
    <cellStyle name="Comma [0]" xfId="1163"/>
    <cellStyle name="Ezres [0] 2" xfId="1164"/>
    <cellStyle name="Ezres [0] 2 2" xfId="1165"/>
    <cellStyle name="Ezres [0] 2 3" xfId="1166"/>
    <cellStyle name="Ezres 10" xfId="1167"/>
    <cellStyle name="Ezres 10 2" xfId="1168"/>
    <cellStyle name="Ezres 10 3" xfId="1169"/>
    <cellStyle name="Ezres 10 4" xfId="1170"/>
    <cellStyle name="Ezres 10 5" xfId="1171"/>
    <cellStyle name="Ezres 11" xfId="1172"/>
    <cellStyle name="Ezres 11 2" xfId="1173"/>
    <cellStyle name="Ezres 11 3" xfId="1174"/>
    <cellStyle name="Ezres 11 4" xfId="1175"/>
    <cellStyle name="Ezres 11 5" xfId="1176"/>
    <cellStyle name="Ezres 12" xfId="1177"/>
    <cellStyle name="Ezres 12 2" xfId="1178"/>
    <cellStyle name="Ezres 12 3" xfId="1179"/>
    <cellStyle name="Ezres 12 4" xfId="1180"/>
    <cellStyle name="Ezres 12 5" xfId="1181"/>
    <cellStyle name="Ezres 13" xfId="1182"/>
    <cellStyle name="Ezres 13 2" xfId="1183"/>
    <cellStyle name="Ezres 13 3" xfId="1184"/>
    <cellStyle name="Ezres 13 4" xfId="1185"/>
    <cellStyle name="Ezres 13 5" xfId="1186"/>
    <cellStyle name="Ezres 14" xfId="1187"/>
    <cellStyle name="Ezres 14 2" xfId="1188"/>
    <cellStyle name="Ezres 14 3" xfId="1189"/>
    <cellStyle name="Ezres 14 4" xfId="1190"/>
    <cellStyle name="Ezres 14 5" xfId="1191"/>
    <cellStyle name="Ezres 15" xfId="1192"/>
    <cellStyle name="Ezres 15 2" xfId="1193"/>
    <cellStyle name="Ezres 15 3" xfId="1194"/>
    <cellStyle name="Ezres 15 4" xfId="1195"/>
    <cellStyle name="Ezres 15 5" xfId="1196"/>
    <cellStyle name="Ezres 16" xfId="1197"/>
    <cellStyle name="Ezres 16 2" xfId="1198"/>
    <cellStyle name="Ezres 16 3" xfId="1199"/>
    <cellStyle name="Ezres 16 4" xfId="1200"/>
    <cellStyle name="Ezres 16 5" xfId="1201"/>
    <cellStyle name="Ezres 17" xfId="1202"/>
    <cellStyle name="Ezres 17 2" xfId="1203"/>
    <cellStyle name="Ezres 17 3" xfId="1204"/>
    <cellStyle name="Ezres 17 4" xfId="1205"/>
    <cellStyle name="Ezres 17 5" xfId="1206"/>
    <cellStyle name="Ezres 18" xfId="1207"/>
    <cellStyle name="Ezres 18 2" xfId="1208"/>
    <cellStyle name="Ezres 18 3" xfId="1209"/>
    <cellStyle name="Ezres 18 4" xfId="1210"/>
    <cellStyle name="Ezres 18 5" xfId="1211"/>
    <cellStyle name="Ezres 19" xfId="1212"/>
    <cellStyle name="Ezres 19 2" xfId="1213"/>
    <cellStyle name="Ezres 19 3" xfId="1214"/>
    <cellStyle name="Ezres 19 4" xfId="1215"/>
    <cellStyle name="Ezres 19 5" xfId="1216"/>
    <cellStyle name="Ezres 2" xfId="1217"/>
    <cellStyle name="Ezres 2 2" xfId="1218"/>
    <cellStyle name="Ezres 2 2 2" xfId="1219"/>
    <cellStyle name="Ezres 2 2 3" xfId="1220"/>
    <cellStyle name="Ezres 2 2 4" xfId="1221"/>
    <cellStyle name="Ezres 2 2 5" xfId="1222"/>
    <cellStyle name="Ezres 2 2 6" xfId="1223"/>
    <cellStyle name="Ezres 20" xfId="1224"/>
    <cellStyle name="Ezres 20 2" xfId="1225"/>
    <cellStyle name="Ezres 20 3" xfId="1226"/>
    <cellStyle name="Ezres 20 4" xfId="1227"/>
    <cellStyle name="Ezres 20 5" xfId="1228"/>
    <cellStyle name="Ezres 21" xfId="1229"/>
    <cellStyle name="Ezres 21 2" xfId="1230"/>
    <cellStyle name="Ezres 21 3" xfId="1231"/>
    <cellStyle name="Ezres 21 4" xfId="1232"/>
    <cellStyle name="Ezres 21 5" xfId="1233"/>
    <cellStyle name="Ezres 22" xfId="1234"/>
    <cellStyle name="Ezres 22 2" xfId="1235"/>
    <cellStyle name="Ezres 22 3" xfId="1236"/>
    <cellStyle name="Ezres 22 4" xfId="1237"/>
    <cellStyle name="Ezres 22 5" xfId="1238"/>
    <cellStyle name="Ezres 23" xfId="1239"/>
    <cellStyle name="Ezres 23 2" xfId="1240"/>
    <cellStyle name="Ezres 23 3" xfId="1241"/>
    <cellStyle name="Ezres 23 4" xfId="1242"/>
    <cellStyle name="Ezres 23 5" xfId="1243"/>
    <cellStyle name="Ezres 24" xfId="1244"/>
    <cellStyle name="Ezres 24 2" xfId="1245"/>
    <cellStyle name="Ezres 24 3" xfId="1246"/>
    <cellStyle name="Ezres 24 4" xfId="1247"/>
    <cellStyle name="Ezres 24 5" xfId="1248"/>
    <cellStyle name="Ezres 25" xfId="1249"/>
    <cellStyle name="Ezres 25 2" xfId="1250"/>
    <cellStyle name="Ezres 25 3" xfId="1251"/>
    <cellStyle name="Ezres 25 4" xfId="1252"/>
    <cellStyle name="Ezres 25 5" xfId="1253"/>
    <cellStyle name="Ezres 26" xfId="1254"/>
    <cellStyle name="Ezres 26 2" xfId="1255"/>
    <cellStyle name="Ezres 26 3" xfId="1256"/>
    <cellStyle name="Ezres 26 4" xfId="1257"/>
    <cellStyle name="Ezres 26 5" xfId="1258"/>
    <cellStyle name="Ezres 27" xfId="1259"/>
    <cellStyle name="Ezres 27 2" xfId="1260"/>
    <cellStyle name="Ezres 27 3" xfId="1261"/>
    <cellStyle name="Ezres 27 4" xfId="1262"/>
    <cellStyle name="Ezres 27 5" xfId="1263"/>
    <cellStyle name="Ezres 28" xfId="1264"/>
    <cellStyle name="Ezres 28 2" xfId="1265"/>
    <cellStyle name="Ezres 28 3" xfId="1266"/>
    <cellStyle name="Ezres 28 4" xfId="1267"/>
    <cellStyle name="Ezres 28 5" xfId="1268"/>
    <cellStyle name="Ezres 29" xfId="1269"/>
    <cellStyle name="Ezres 29 2" xfId="1270"/>
    <cellStyle name="Ezres 29 3" xfId="1271"/>
    <cellStyle name="Ezres 29 4" xfId="1272"/>
    <cellStyle name="Ezres 29 5" xfId="1273"/>
    <cellStyle name="Ezres 3" xfId="1274"/>
    <cellStyle name="Ezres 3 2" xfId="1275"/>
    <cellStyle name="Ezres 3 3" xfId="1276"/>
    <cellStyle name="Ezres 3 4" xfId="1277"/>
    <cellStyle name="Ezres 3 5" xfId="1278"/>
    <cellStyle name="Ezres 30" xfId="1279"/>
    <cellStyle name="Ezres 30 2" xfId="1280"/>
    <cellStyle name="Ezres 30 3" xfId="1281"/>
    <cellStyle name="Ezres 30 4" xfId="1282"/>
    <cellStyle name="Ezres 30 5" xfId="1283"/>
    <cellStyle name="Ezres 31" xfId="1284"/>
    <cellStyle name="Ezres 31 2" xfId="1285"/>
    <cellStyle name="Ezres 31 3" xfId="1286"/>
    <cellStyle name="Ezres 31 4" xfId="1287"/>
    <cellStyle name="Ezres 31 5" xfId="1288"/>
    <cellStyle name="Ezres 32" xfId="1289"/>
    <cellStyle name="Ezres 32 2" xfId="1290"/>
    <cellStyle name="Ezres 32 3" xfId="1291"/>
    <cellStyle name="Ezres 32 4" xfId="1292"/>
    <cellStyle name="Ezres 32 5" xfId="1293"/>
    <cellStyle name="Ezres 33" xfId="1294"/>
    <cellStyle name="Ezres 33 2" xfId="1295"/>
    <cellStyle name="Ezres 33 3" xfId="1296"/>
    <cellStyle name="Ezres 33 4" xfId="1297"/>
    <cellStyle name="Ezres 33 5" xfId="1298"/>
    <cellStyle name="Ezres 34" xfId="1299"/>
    <cellStyle name="Ezres 34 2" xfId="1300"/>
    <cellStyle name="Ezres 34 3" xfId="1301"/>
    <cellStyle name="Ezres 34 4" xfId="1302"/>
    <cellStyle name="Ezres 34 5" xfId="1303"/>
    <cellStyle name="Ezres 35" xfId="1304"/>
    <cellStyle name="Ezres 35 2" xfId="1305"/>
    <cellStyle name="Ezres 35 3" xfId="1306"/>
    <cellStyle name="Ezres 35 4" xfId="1307"/>
    <cellStyle name="Ezres 35 5" xfId="1308"/>
    <cellStyle name="Ezres 36" xfId="1309"/>
    <cellStyle name="Ezres 36 2" xfId="1310"/>
    <cellStyle name="Ezres 36 3" xfId="1311"/>
    <cellStyle name="Ezres 36 4" xfId="1312"/>
    <cellStyle name="Ezres 36 5" xfId="1313"/>
    <cellStyle name="Ezres 37" xfId="1314"/>
    <cellStyle name="Ezres 37 2" xfId="1315"/>
    <cellStyle name="Ezres 37 3" xfId="1316"/>
    <cellStyle name="Ezres 37 4" xfId="1317"/>
    <cellStyle name="Ezres 37 5" xfId="1318"/>
    <cellStyle name="Ezres 38" xfId="1319"/>
    <cellStyle name="Ezres 38 2" xfId="1320"/>
    <cellStyle name="Ezres 38 3" xfId="1321"/>
    <cellStyle name="Ezres 38 4" xfId="1322"/>
    <cellStyle name="Ezres 38 5" xfId="1323"/>
    <cellStyle name="Ezres 39" xfId="1324"/>
    <cellStyle name="Ezres 39 2" xfId="1325"/>
    <cellStyle name="Ezres 39 3" xfId="1326"/>
    <cellStyle name="Ezres 39 4" xfId="1327"/>
    <cellStyle name="Ezres 39 5" xfId="1328"/>
    <cellStyle name="Ezres 4" xfId="1329"/>
    <cellStyle name="Ezres 4 2" xfId="1330"/>
    <cellStyle name="Ezres 4 3" xfId="1331"/>
    <cellStyle name="Ezres 4 4" xfId="1332"/>
    <cellStyle name="Ezres 4 5" xfId="1333"/>
    <cellStyle name="Ezres 40" xfId="1334"/>
    <cellStyle name="Ezres 40 2" xfId="1335"/>
    <cellStyle name="Ezres 40 3" xfId="1336"/>
    <cellStyle name="Ezres 40 4" xfId="1337"/>
    <cellStyle name="Ezres 40 5" xfId="1338"/>
    <cellStyle name="Ezres 41" xfId="1339"/>
    <cellStyle name="Ezres 41 2" xfId="1340"/>
    <cellStyle name="Ezres 41 3" xfId="1341"/>
    <cellStyle name="Ezres 41 4" xfId="1342"/>
    <cellStyle name="Ezres 41 5" xfId="1343"/>
    <cellStyle name="Ezres 42" xfId="1344"/>
    <cellStyle name="Ezres 42 2" xfId="1345"/>
    <cellStyle name="Ezres 42 3" xfId="1346"/>
    <cellStyle name="Ezres 42 4" xfId="1347"/>
    <cellStyle name="Ezres 42 5" xfId="1348"/>
    <cellStyle name="Ezres 43" xfId="1349"/>
    <cellStyle name="Ezres 43 2" xfId="1350"/>
    <cellStyle name="Ezres 43 3" xfId="1351"/>
    <cellStyle name="Ezres 43 4" xfId="1352"/>
    <cellStyle name="Ezres 43 5" xfId="1353"/>
    <cellStyle name="Ezres 44" xfId="1354"/>
    <cellStyle name="Ezres 44 2" xfId="1355"/>
    <cellStyle name="Ezres 44 3" xfId="1356"/>
    <cellStyle name="Ezres 44 4" xfId="1357"/>
    <cellStyle name="Ezres 44 5" xfId="1358"/>
    <cellStyle name="Ezres 45" xfId="1359"/>
    <cellStyle name="Ezres 45 2" xfId="1360"/>
    <cellStyle name="Ezres 45 3" xfId="1361"/>
    <cellStyle name="Ezres 45 4" xfId="1362"/>
    <cellStyle name="Ezres 45 5" xfId="1363"/>
    <cellStyle name="Ezres 46" xfId="1364"/>
    <cellStyle name="Ezres 46 2" xfId="1365"/>
    <cellStyle name="Ezres 46 3" xfId="1366"/>
    <cellStyle name="Ezres 46 4" xfId="1367"/>
    <cellStyle name="Ezres 46 5" xfId="1368"/>
    <cellStyle name="Ezres 47" xfId="1369"/>
    <cellStyle name="Ezres 47 2" xfId="1370"/>
    <cellStyle name="Ezres 47 3" xfId="1371"/>
    <cellStyle name="Ezres 47 4" xfId="1372"/>
    <cellStyle name="Ezres 47 5" xfId="1373"/>
    <cellStyle name="Ezres 48" xfId="1374"/>
    <cellStyle name="Ezres 48 2" xfId="1375"/>
    <cellStyle name="Ezres 48 3" xfId="1376"/>
    <cellStyle name="Ezres 48 4" xfId="1377"/>
    <cellStyle name="Ezres 48 5" xfId="1378"/>
    <cellStyle name="Ezres 49" xfId="1379"/>
    <cellStyle name="Ezres 49 2" xfId="1380"/>
    <cellStyle name="Ezres 49 3" xfId="1381"/>
    <cellStyle name="Ezres 49 4" xfId="1382"/>
    <cellStyle name="Ezres 49 5" xfId="1383"/>
    <cellStyle name="Ezres 5" xfId="1384"/>
    <cellStyle name="Ezres 5 2" xfId="1385"/>
    <cellStyle name="Ezres 5 3" xfId="1386"/>
    <cellStyle name="Ezres 5 4" xfId="1387"/>
    <cellStyle name="Ezres 5 5" xfId="1388"/>
    <cellStyle name="Ezres 50" xfId="1389"/>
    <cellStyle name="Ezres 50 2" xfId="1390"/>
    <cellStyle name="Ezres 50 3" xfId="1391"/>
    <cellStyle name="Ezres 50 4" xfId="1392"/>
    <cellStyle name="Ezres 50 5" xfId="1393"/>
    <cellStyle name="Ezres 51" xfId="1394"/>
    <cellStyle name="Ezres 51 2" xfId="1395"/>
    <cellStyle name="Ezres 51 3" xfId="1396"/>
    <cellStyle name="Ezres 51 4" xfId="1397"/>
    <cellStyle name="Ezres 51 5" xfId="1398"/>
    <cellStyle name="Ezres 52" xfId="1399"/>
    <cellStyle name="Ezres 52 2" xfId="1400"/>
    <cellStyle name="Ezres 52 3" xfId="1401"/>
    <cellStyle name="Ezres 52 4" xfId="1402"/>
    <cellStyle name="Ezres 52 5" xfId="1403"/>
    <cellStyle name="Ezres 53" xfId="1404"/>
    <cellStyle name="Ezres 53 2" xfId="1405"/>
    <cellStyle name="Ezres 53 3" xfId="1406"/>
    <cellStyle name="Ezres 53 4" xfId="1407"/>
    <cellStyle name="Ezres 53 5" xfId="1408"/>
    <cellStyle name="Ezres 54" xfId="1409"/>
    <cellStyle name="Ezres 54 2" xfId="1410"/>
    <cellStyle name="Ezres 54 3" xfId="1411"/>
    <cellStyle name="Ezres 54 4" xfId="1412"/>
    <cellStyle name="Ezres 54 5" xfId="1413"/>
    <cellStyle name="Ezres 55" xfId="1414"/>
    <cellStyle name="Ezres 55 2" xfId="1415"/>
    <cellStyle name="Ezres 55 3" xfId="1416"/>
    <cellStyle name="Ezres 55 4" xfId="1417"/>
    <cellStyle name="Ezres 55 5" xfId="1418"/>
    <cellStyle name="Ezres 56" xfId="1419"/>
    <cellStyle name="Ezres 56 2" xfId="1420"/>
    <cellStyle name="Ezres 56 3" xfId="1421"/>
    <cellStyle name="Ezres 56 4" xfId="1422"/>
    <cellStyle name="Ezres 56 5" xfId="1423"/>
    <cellStyle name="Ezres 57" xfId="1424"/>
    <cellStyle name="Ezres 57 2" xfId="1425"/>
    <cellStyle name="Ezres 57 3" xfId="1426"/>
    <cellStyle name="Ezres 57 4" xfId="1427"/>
    <cellStyle name="Ezres 57 5" xfId="1428"/>
    <cellStyle name="Ezres 58" xfId="1429"/>
    <cellStyle name="Ezres 58 2" xfId="1430"/>
    <cellStyle name="Ezres 58 3" xfId="1431"/>
    <cellStyle name="Ezres 58 4" xfId="1432"/>
    <cellStyle name="Ezres 58 5" xfId="1433"/>
    <cellStyle name="Ezres 59" xfId="1434"/>
    <cellStyle name="Ezres 59 2" xfId="1435"/>
    <cellStyle name="Ezres 59 3" xfId="1436"/>
    <cellStyle name="Ezres 59 4" xfId="1437"/>
    <cellStyle name="Ezres 59 5" xfId="1438"/>
    <cellStyle name="Ezres 6" xfId="1439"/>
    <cellStyle name="Ezres 6 2" xfId="1440"/>
    <cellStyle name="Ezres 6 3" xfId="1441"/>
    <cellStyle name="Ezres 6 4" xfId="1442"/>
    <cellStyle name="Ezres 6 5" xfId="1443"/>
    <cellStyle name="Ezres 60" xfId="1444"/>
    <cellStyle name="Ezres 60 2" xfId="1445"/>
    <cellStyle name="Ezres 60 3" xfId="1446"/>
    <cellStyle name="Ezres 60 4" xfId="1447"/>
    <cellStyle name="Ezres 60 5" xfId="1448"/>
    <cellStyle name="Ezres 61" xfId="1449"/>
    <cellStyle name="Ezres 61 2" xfId="1450"/>
    <cellStyle name="Ezres 61 3" xfId="1451"/>
    <cellStyle name="Ezres 61 4" xfId="1452"/>
    <cellStyle name="Ezres 61 5" xfId="1453"/>
    <cellStyle name="Ezres 62" xfId="1454"/>
    <cellStyle name="Ezres 62 2" xfId="1455"/>
    <cellStyle name="Ezres 62 3" xfId="1456"/>
    <cellStyle name="Ezres 62 4" xfId="1457"/>
    <cellStyle name="Ezres 62 5" xfId="1458"/>
    <cellStyle name="Ezres 63" xfId="1459"/>
    <cellStyle name="Ezres 63 2" xfId="1460"/>
    <cellStyle name="Ezres 63 3" xfId="1461"/>
    <cellStyle name="Ezres 63 4" xfId="1462"/>
    <cellStyle name="Ezres 63 5" xfId="1463"/>
    <cellStyle name="Ezres 64" xfId="1464"/>
    <cellStyle name="Ezres 64 2" xfId="1465"/>
    <cellStyle name="Ezres 64 3" xfId="1466"/>
    <cellStyle name="Ezres 64 4" xfId="1467"/>
    <cellStyle name="Ezres 64 5" xfId="1468"/>
    <cellStyle name="Ezres 65" xfId="1469"/>
    <cellStyle name="Ezres 65 2" xfId="1470"/>
    <cellStyle name="Ezres 65 3" xfId="1471"/>
    <cellStyle name="Ezres 65 4" xfId="1472"/>
    <cellStyle name="Ezres 65 5" xfId="1473"/>
    <cellStyle name="Ezres 66" xfId="1474"/>
    <cellStyle name="Ezres 66 2" xfId="1475"/>
    <cellStyle name="Ezres 66 3" xfId="1476"/>
    <cellStyle name="Ezres 66 4" xfId="1477"/>
    <cellStyle name="Ezres 66 5" xfId="1478"/>
    <cellStyle name="Ezres 67" xfId="1479"/>
    <cellStyle name="Ezres 67 2" xfId="1480"/>
    <cellStyle name="Ezres 67 3" xfId="1481"/>
    <cellStyle name="Ezres 67 4" xfId="1482"/>
    <cellStyle name="Ezres 67 5" xfId="1483"/>
    <cellStyle name="Ezres 68" xfId="1484"/>
    <cellStyle name="Ezres 68 2" xfId="1485"/>
    <cellStyle name="Ezres 68 3" xfId="1486"/>
    <cellStyle name="Ezres 68 4" xfId="1487"/>
    <cellStyle name="Ezres 68 5" xfId="1488"/>
    <cellStyle name="Ezres 69" xfId="1489"/>
    <cellStyle name="Ezres 69 2" xfId="1490"/>
    <cellStyle name="Ezres 69 3" xfId="1491"/>
    <cellStyle name="Ezres 69 4" xfId="1492"/>
    <cellStyle name="Ezres 69 5" xfId="1493"/>
    <cellStyle name="Ezres 7" xfId="1494"/>
    <cellStyle name="Ezres 7 2" xfId="1495"/>
    <cellStyle name="Ezres 7 3" xfId="1496"/>
    <cellStyle name="Ezres 7 4" xfId="1497"/>
    <cellStyle name="Ezres 7 5" xfId="1498"/>
    <cellStyle name="Ezres 70" xfId="1499"/>
    <cellStyle name="Ezres 70 2" xfId="1500"/>
    <cellStyle name="Ezres 70 3" xfId="1501"/>
    <cellStyle name="Ezres 70 4" xfId="1502"/>
    <cellStyle name="Ezres 70 5" xfId="1503"/>
    <cellStyle name="Ezres 71" xfId="1504"/>
    <cellStyle name="Ezres 71 2" xfId="1505"/>
    <cellStyle name="Ezres 71 3" xfId="1506"/>
    <cellStyle name="Ezres 71 4" xfId="1507"/>
    <cellStyle name="Ezres 71 5" xfId="1508"/>
    <cellStyle name="Ezres 72" xfId="1509"/>
    <cellStyle name="Ezres 72 2" xfId="1510"/>
    <cellStyle name="Ezres 72 3" xfId="1511"/>
    <cellStyle name="Ezres 72 4" xfId="1512"/>
    <cellStyle name="Ezres 72 5" xfId="1513"/>
    <cellStyle name="Ezres 73" xfId="1514"/>
    <cellStyle name="Ezres 73 2" xfId="1515"/>
    <cellStyle name="Ezres 73 3" xfId="1516"/>
    <cellStyle name="Ezres 73 4" xfId="1517"/>
    <cellStyle name="Ezres 73 5" xfId="1518"/>
    <cellStyle name="Ezres 74" xfId="1519"/>
    <cellStyle name="Ezres 74 2" xfId="1520"/>
    <cellStyle name="Ezres 74 3" xfId="1521"/>
    <cellStyle name="Ezres 74 4" xfId="1522"/>
    <cellStyle name="Ezres 74 5" xfId="1523"/>
    <cellStyle name="Ezres 75" xfId="1524"/>
    <cellStyle name="Ezres 75 2" xfId="1525"/>
    <cellStyle name="Ezres 75 3" xfId="1526"/>
    <cellStyle name="Ezres 75 4" xfId="1527"/>
    <cellStyle name="Ezres 75 5" xfId="1528"/>
    <cellStyle name="Ezres 76" xfId="1529"/>
    <cellStyle name="Ezres 76 2" xfId="1530"/>
    <cellStyle name="Ezres 76 3" xfId="1531"/>
    <cellStyle name="Ezres 76 4" xfId="1532"/>
    <cellStyle name="Ezres 76 5" xfId="1533"/>
    <cellStyle name="Ezres 77" xfId="1534"/>
    <cellStyle name="Ezres 77 2" xfId="1535"/>
    <cellStyle name="Ezres 77 3" xfId="1536"/>
    <cellStyle name="Ezres 77 4" xfId="1537"/>
    <cellStyle name="Ezres 77 5" xfId="1538"/>
    <cellStyle name="Ezres 78" xfId="1539"/>
    <cellStyle name="Ezres 78 2" xfId="1540"/>
    <cellStyle name="Ezres 78 3" xfId="1541"/>
    <cellStyle name="Ezres 78 4" xfId="1542"/>
    <cellStyle name="Ezres 78 5" xfId="1543"/>
    <cellStyle name="Ezres 79" xfId="1544"/>
    <cellStyle name="Ezres 79 2" xfId="1545"/>
    <cellStyle name="Ezres 79 3" xfId="1546"/>
    <cellStyle name="Ezres 79 4" xfId="1547"/>
    <cellStyle name="Ezres 79 5" xfId="1548"/>
    <cellStyle name="Ezres 8" xfId="1549"/>
    <cellStyle name="Ezres 8 2" xfId="1550"/>
    <cellStyle name="Ezres 8 3" xfId="1551"/>
    <cellStyle name="Ezres 8 4" xfId="1552"/>
    <cellStyle name="Ezres 8 5" xfId="1553"/>
    <cellStyle name="Ezres 80" xfId="1554"/>
    <cellStyle name="Ezres 80 2" xfId="1555"/>
    <cellStyle name="Ezres 80 3" xfId="1556"/>
    <cellStyle name="Ezres 80 4" xfId="1557"/>
    <cellStyle name="Ezres 80 5" xfId="1558"/>
    <cellStyle name="Ezres 81" xfId="1559"/>
    <cellStyle name="Ezres 81 2" xfId="1560"/>
    <cellStyle name="Ezres 81 3" xfId="1561"/>
    <cellStyle name="Ezres 81 4" xfId="1562"/>
    <cellStyle name="Ezres 81 5" xfId="1563"/>
    <cellStyle name="Ezres 82" xfId="1564"/>
    <cellStyle name="Ezres 82 2" xfId="1565"/>
    <cellStyle name="Ezres 82 3" xfId="1566"/>
    <cellStyle name="Ezres 82 4" xfId="1567"/>
    <cellStyle name="Ezres 82 5" xfId="1568"/>
    <cellStyle name="Ezres 83" xfId="1569"/>
    <cellStyle name="Ezres 83 2" xfId="1570"/>
    <cellStyle name="Ezres 83 3" xfId="1571"/>
    <cellStyle name="Ezres 83 4" xfId="1572"/>
    <cellStyle name="Ezres 83 5" xfId="1573"/>
    <cellStyle name="Ezres 84" xfId="1574"/>
    <cellStyle name="Ezres 84 2" xfId="1575"/>
    <cellStyle name="Ezres 84 3" xfId="1576"/>
    <cellStyle name="Ezres 84 4" xfId="1577"/>
    <cellStyle name="Ezres 84 5" xfId="1578"/>
    <cellStyle name="Ezres 85" xfId="1579"/>
    <cellStyle name="Ezres 85 2" xfId="1580"/>
    <cellStyle name="Ezres 85 3" xfId="1581"/>
    <cellStyle name="Ezres 85 4" xfId="1582"/>
    <cellStyle name="Ezres 85 5" xfId="1583"/>
    <cellStyle name="Ezres 86" xfId="1584"/>
    <cellStyle name="Ezres 86 2" xfId="1585"/>
    <cellStyle name="Ezres 86 3" xfId="1586"/>
    <cellStyle name="Ezres 86 4" xfId="1587"/>
    <cellStyle name="Ezres 86 5" xfId="1588"/>
    <cellStyle name="Ezres 87" xfId="1589"/>
    <cellStyle name="Ezres 87 2" xfId="1590"/>
    <cellStyle name="Ezres 87 3" xfId="1591"/>
    <cellStyle name="Ezres 87 4" xfId="1592"/>
    <cellStyle name="Ezres 87 5" xfId="1593"/>
    <cellStyle name="Ezres 88" xfId="1594"/>
    <cellStyle name="Ezres 88 2" xfId="1595"/>
    <cellStyle name="Ezres 88 3" xfId="1596"/>
    <cellStyle name="Ezres 88 4" xfId="1597"/>
    <cellStyle name="Ezres 88 5" xfId="1598"/>
    <cellStyle name="Ezres 89" xfId="1599"/>
    <cellStyle name="Ezres 89 2" xfId="1600"/>
    <cellStyle name="Ezres 89 3" xfId="1601"/>
    <cellStyle name="Ezres 89 4" xfId="1602"/>
    <cellStyle name="Ezres 89 5" xfId="1603"/>
    <cellStyle name="Ezres 9" xfId="1604"/>
    <cellStyle name="Ezres 9 2" xfId="1605"/>
    <cellStyle name="Ezres 9 3" xfId="1606"/>
    <cellStyle name="Ezres 9 4" xfId="1607"/>
    <cellStyle name="Ezres 9 5" xfId="1608"/>
    <cellStyle name="Ezres 90" xfId="1609"/>
    <cellStyle name="Ezres 90 2" xfId="1610"/>
    <cellStyle name="Ezres 90 3" xfId="1611"/>
    <cellStyle name="Ezres 90 4" xfId="1612"/>
    <cellStyle name="Ezres 90 5" xfId="1613"/>
    <cellStyle name="Ezres 91" xfId="1614"/>
    <cellStyle name="Ezres 91 2" xfId="1615"/>
    <cellStyle name="Ezres 91 3" xfId="1616"/>
    <cellStyle name="Ezres 91 4" xfId="1617"/>
    <cellStyle name="Ezres 91 5" xfId="1618"/>
    <cellStyle name="Figyelmeztetés" xfId="1619"/>
    <cellStyle name="Figyelmeztetés 2" xfId="1620"/>
    <cellStyle name="Figyelmeztetés 3" xfId="1621"/>
    <cellStyle name="Fixed" xfId="1622"/>
    <cellStyle name="Grey" xfId="1623"/>
    <cellStyle name="Header1" xfId="1624"/>
    <cellStyle name="Header2" xfId="1625"/>
    <cellStyle name="Heading (12pt)" xfId="1626"/>
    <cellStyle name="Heading (14pt)" xfId="1627"/>
    <cellStyle name="Heading 1" xfId="1628"/>
    <cellStyle name="Heading 2" xfId="1629"/>
    <cellStyle name="Heading 3" xfId="1630"/>
    <cellStyle name="Heading 4" xfId="1631"/>
    <cellStyle name="HEADING1" xfId="1632"/>
    <cellStyle name="HEADING2" xfId="1633"/>
    <cellStyle name="Headline I" xfId="1634"/>
    <cellStyle name="Headline II" xfId="1635"/>
    <cellStyle name="HIDE" xfId="1636"/>
    <cellStyle name="Hiperłącze_Electrical" xfId="1637"/>
    <cellStyle name="Hyperlink" xfId="1638"/>
    <cellStyle name="Hivatkozott cella" xfId="1639"/>
    <cellStyle name="Hivatkozott cella 2" xfId="1640"/>
    <cellStyle name="Hivatkozott cella 3" xfId="1641"/>
    <cellStyle name="Hypertextový odkaz_Cost summary 2002.07.30" xfId="1642"/>
    <cellStyle name="Input" xfId="1643"/>
    <cellStyle name="Input [yellow]" xfId="1644"/>
    <cellStyle name="Jegyzet" xfId="1645"/>
    <cellStyle name="Jegyzet 2" xfId="1646"/>
    <cellStyle name="Jegyzet 3" xfId="1647"/>
    <cellStyle name="Jelölőszín (1) 2" xfId="1648"/>
    <cellStyle name="Jelölőszín (2) 2" xfId="1649"/>
    <cellStyle name="Jelölőszín (3) 2" xfId="1650"/>
    <cellStyle name="Jelölőszín (4) 2" xfId="1651"/>
    <cellStyle name="Jelölőszín (5) 2" xfId="1652"/>
    <cellStyle name="Jelölőszín (6) 2" xfId="1653"/>
    <cellStyle name="Jelölőszín 1" xfId="1654"/>
    <cellStyle name="Jelölőszín 2" xfId="1655"/>
    <cellStyle name="Jelölőszín 3" xfId="1656"/>
    <cellStyle name="Jelölőszín 4" xfId="1657"/>
    <cellStyle name="Jelölőszín 5" xfId="1658"/>
    <cellStyle name="Jelölőszín 6" xfId="1659"/>
    <cellStyle name="jm" xfId="1660"/>
    <cellStyle name="jm 2" xfId="1661"/>
    <cellStyle name="Jó" xfId="1662"/>
    <cellStyle name="Jó 2" xfId="1663"/>
    <cellStyle name="Kimenet" xfId="1664"/>
    <cellStyle name="Kimenet 2" xfId="1665"/>
    <cellStyle name="Kimenet 3" xfId="1666"/>
    <cellStyle name="Komórka połączona" xfId="1667"/>
    <cellStyle name="Komórka zaznaczona" xfId="1668"/>
    <cellStyle name="Kontrolní buňka" xfId="1669"/>
    <cellStyle name="l" xfId="1670"/>
    <cellStyle name="l 2" xfId="1671"/>
    <cellStyle name="l_VWP_Project概要_1" xfId="1672"/>
    <cellStyle name="Followed Hyperlink" xfId="1673"/>
    <cellStyle name="Linked Cell" xfId="1674"/>
    <cellStyle name="Magyarázó szöveg" xfId="1675"/>
    <cellStyle name="Magyarázó szöveg 2" xfId="1676"/>
    <cellStyle name="MARK" xfId="1677"/>
    <cellStyle name="Milliers [0]_AR1194" xfId="1678"/>
    <cellStyle name="Milliers_AR1194" xfId="1679"/>
    <cellStyle name="Millions£" xfId="1680"/>
    <cellStyle name="Millions£ (2dp)" xfId="1681"/>
    <cellStyle name="Mon騁aire [0]_AR1194" xfId="1682"/>
    <cellStyle name="Mon騁aire_AR1194" xfId="1683"/>
    <cellStyle name="N‚vtelen" xfId="1684"/>
    <cellStyle name="Nadpis 1" xfId="1685"/>
    <cellStyle name="Nadpis 2" xfId="1686"/>
    <cellStyle name="Nadpis 3" xfId="1687"/>
    <cellStyle name="Nadpis 4" xfId="1688"/>
    <cellStyle name="Nagłówek 1" xfId="1689"/>
    <cellStyle name="Nagłówek 2" xfId="1690"/>
    <cellStyle name="Nagłówek 3" xfId="1691"/>
    <cellStyle name="Nagłówek 4" xfId="1692"/>
    <cellStyle name="Název" xfId="1693"/>
    <cellStyle name="Neutralne" xfId="1694"/>
    <cellStyle name="Neutrální" xfId="1695"/>
    <cellStyle name="Normal - Style1" xfId="1696"/>
    <cellStyle name="Normal - Style1 2" xfId="1697"/>
    <cellStyle name="Normal 10" xfId="1698"/>
    <cellStyle name="Normál 10" xfId="1699"/>
    <cellStyle name="Normál 100" xfId="1700"/>
    <cellStyle name="Normál 101" xfId="1701"/>
    <cellStyle name="Normál 102" xfId="1702"/>
    <cellStyle name="Normál 103" xfId="1703"/>
    <cellStyle name="Normál 104" xfId="1704"/>
    <cellStyle name="Normál 105" xfId="1705"/>
    <cellStyle name="Normál 106" xfId="1706"/>
    <cellStyle name="Normál 107" xfId="1707"/>
    <cellStyle name="Normál 108" xfId="1708"/>
    <cellStyle name="Normál 109" xfId="1709"/>
    <cellStyle name="Normal 11" xfId="1710"/>
    <cellStyle name="Normál 11" xfId="1711"/>
    <cellStyle name="Normál 110" xfId="1712"/>
    <cellStyle name="Normál 111" xfId="1713"/>
    <cellStyle name="Normál 112" xfId="1714"/>
    <cellStyle name="Normál 113" xfId="1715"/>
    <cellStyle name="Normál 114" xfId="1716"/>
    <cellStyle name="Normál 115" xfId="1717"/>
    <cellStyle name="Normál 116" xfId="1718"/>
    <cellStyle name="Normál 117" xfId="1719"/>
    <cellStyle name="Normál 118" xfId="1720"/>
    <cellStyle name="Normál 119" xfId="1721"/>
    <cellStyle name="Normál 12" xfId="1722"/>
    <cellStyle name="Normál 120" xfId="1723"/>
    <cellStyle name="Normál 121" xfId="1724"/>
    <cellStyle name="Normál 122" xfId="1725"/>
    <cellStyle name="Normál 123" xfId="1726"/>
    <cellStyle name="Normál 124" xfId="1727"/>
    <cellStyle name="Normál 125" xfId="1728"/>
    <cellStyle name="Normál 126" xfId="1729"/>
    <cellStyle name="Normál 127" xfId="1730"/>
    <cellStyle name="Normál 128" xfId="1731"/>
    <cellStyle name="Normál 13" xfId="1732"/>
    <cellStyle name="Normál 14" xfId="1733"/>
    <cellStyle name="Normál 15" xfId="1734"/>
    <cellStyle name="Normál 15 2" xfId="1735"/>
    <cellStyle name="Normál 15 3" xfId="1736"/>
    <cellStyle name="Normál 16" xfId="1737"/>
    <cellStyle name="Normál 17" xfId="1738"/>
    <cellStyle name="Normál 18" xfId="1739"/>
    <cellStyle name="Normál 19" xfId="1740"/>
    <cellStyle name="Normal 2" xfId="1741"/>
    <cellStyle name="Normál 2" xfId="1742"/>
    <cellStyle name="Normal 2 2" xfId="1743"/>
    <cellStyle name="Normál 2 2" xfId="1744"/>
    <cellStyle name="Normál 2 2 2" xfId="1745"/>
    <cellStyle name="Normál 2 2 3" xfId="1746"/>
    <cellStyle name="Normál 2 2 4" xfId="1747"/>
    <cellStyle name="Normál 2 3" xfId="1748"/>
    <cellStyle name="Normál 2 4" xfId="1749"/>
    <cellStyle name="Normál 2 5" xfId="1750"/>
    <cellStyle name="Normál 2 6" xfId="1751"/>
    <cellStyle name="Normal 2_AUO_TP3 Action_List 201005010 rev.01" xfId="1752"/>
    <cellStyle name="Normál 20" xfId="1753"/>
    <cellStyle name="Normál 21" xfId="1754"/>
    <cellStyle name="Normál 22" xfId="1755"/>
    <cellStyle name="Normál 23" xfId="1756"/>
    <cellStyle name="Normál 24" xfId="1757"/>
    <cellStyle name="Normál 25" xfId="1758"/>
    <cellStyle name="Normál 26" xfId="1759"/>
    <cellStyle name="Normál 27" xfId="1760"/>
    <cellStyle name="Normál 28" xfId="1761"/>
    <cellStyle name="Normál 29" xfId="1762"/>
    <cellStyle name="Normal 3" xfId="1763"/>
    <cellStyle name="Normál 3" xfId="1764"/>
    <cellStyle name="Normal 3 2" xfId="1765"/>
    <cellStyle name="Normál 3 2" xfId="1766"/>
    <cellStyle name="Normal 3 3" xfId="1767"/>
    <cellStyle name="Normál 3 3" xfId="1768"/>
    <cellStyle name="Normal 3 4" xfId="1769"/>
    <cellStyle name="Normál 3 4" xfId="1770"/>
    <cellStyle name="Normál 30" xfId="1771"/>
    <cellStyle name="Normál 31" xfId="1772"/>
    <cellStyle name="Normál 32" xfId="1773"/>
    <cellStyle name="Normál 33" xfId="1774"/>
    <cellStyle name="Normál 34" xfId="1775"/>
    <cellStyle name="Normál 35" xfId="1776"/>
    <cellStyle name="Normál 36" xfId="1777"/>
    <cellStyle name="Normál 37" xfId="1778"/>
    <cellStyle name="Normál 38" xfId="1779"/>
    <cellStyle name="Normál 39" xfId="1780"/>
    <cellStyle name="Normal 4" xfId="1781"/>
    <cellStyle name="Normál 4" xfId="1782"/>
    <cellStyle name="Normal 4 10" xfId="1783"/>
    <cellStyle name="Normal 4 100" xfId="1784"/>
    <cellStyle name="Normal 4 101" xfId="1785"/>
    <cellStyle name="Normal 4 102" xfId="1786"/>
    <cellStyle name="Normal 4 103" xfId="1787"/>
    <cellStyle name="Normal 4 104" xfId="1788"/>
    <cellStyle name="Normal 4 105" xfId="1789"/>
    <cellStyle name="Normal 4 106" xfId="1790"/>
    <cellStyle name="Normal 4 107" xfId="1791"/>
    <cellStyle name="Normal 4 108" xfId="1792"/>
    <cellStyle name="Normal 4 11" xfId="1793"/>
    <cellStyle name="Normal 4 12" xfId="1794"/>
    <cellStyle name="Normal 4 13" xfId="1795"/>
    <cellStyle name="Normal 4 14" xfId="1796"/>
    <cellStyle name="Normal 4 15" xfId="1797"/>
    <cellStyle name="Normal 4 16" xfId="1798"/>
    <cellStyle name="Normal 4 17" xfId="1799"/>
    <cellStyle name="Normal 4 18" xfId="1800"/>
    <cellStyle name="Normal 4 19" xfId="1801"/>
    <cellStyle name="Normal 4 2" xfId="1802"/>
    <cellStyle name="Normál 4 2" xfId="1803"/>
    <cellStyle name="Normál 4 2 2" xfId="1804"/>
    <cellStyle name="Normál 4 2 3" xfId="1805"/>
    <cellStyle name="Normal 4 20" xfId="1806"/>
    <cellStyle name="Normal 4 21" xfId="1807"/>
    <cellStyle name="Normal 4 22" xfId="1808"/>
    <cellStyle name="Normal 4 23" xfId="1809"/>
    <cellStyle name="Normal 4 24" xfId="1810"/>
    <cellStyle name="Normal 4 25" xfId="1811"/>
    <cellStyle name="Normal 4 26" xfId="1812"/>
    <cellStyle name="Normal 4 27" xfId="1813"/>
    <cellStyle name="Normal 4 28" xfId="1814"/>
    <cellStyle name="Normal 4 29" xfId="1815"/>
    <cellStyle name="Normal 4 3" xfId="1816"/>
    <cellStyle name="Normal 4 30" xfId="1817"/>
    <cellStyle name="Normal 4 31" xfId="1818"/>
    <cellStyle name="Normal 4 32" xfId="1819"/>
    <cellStyle name="Normal 4 33" xfId="1820"/>
    <cellStyle name="Normal 4 34" xfId="1821"/>
    <cellStyle name="Normal 4 35" xfId="1822"/>
    <cellStyle name="Normal 4 36" xfId="1823"/>
    <cellStyle name="Normal 4 37" xfId="1824"/>
    <cellStyle name="Normal 4 38" xfId="1825"/>
    <cellStyle name="Normal 4 39" xfId="1826"/>
    <cellStyle name="Normal 4 4" xfId="1827"/>
    <cellStyle name="Normal 4 40" xfId="1828"/>
    <cellStyle name="Normal 4 41" xfId="1829"/>
    <cellStyle name="Normal 4 42" xfId="1830"/>
    <cellStyle name="Normal 4 43" xfId="1831"/>
    <cellStyle name="Normal 4 44" xfId="1832"/>
    <cellStyle name="Normal 4 45" xfId="1833"/>
    <cellStyle name="Normal 4 46" xfId="1834"/>
    <cellStyle name="Normal 4 47" xfId="1835"/>
    <cellStyle name="Normal 4 48" xfId="1836"/>
    <cellStyle name="Normal 4 49" xfId="1837"/>
    <cellStyle name="Normal 4 5" xfId="1838"/>
    <cellStyle name="Normal 4 50" xfId="1839"/>
    <cellStyle name="Normal 4 51" xfId="1840"/>
    <cellStyle name="Normal 4 52" xfId="1841"/>
    <cellStyle name="Normal 4 53" xfId="1842"/>
    <cellStyle name="Normal 4 54" xfId="1843"/>
    <cellStyle name="Normal 4 55" xfId="1844"/>
    <cellStyle name="Normal 4 56" xfId="1845"/>
    <cellStyle name="Normal 4 57" xfId="1846"/>
    <cellStyle name="Normal 4 58" xfId="1847"/>
    <cellStyle name="Normal 4 59" xfId="1848"/>
    <cellStyle name="Normal 4 6" xfId="1849"/>
    <cellStyle name="Normal 4 60" xfId="1850"/>
    <cellStyle name="Normal 4 61" xfId="1851"/>
    <cellStyle name="Normal 4 62" xfId="1852"/>
    <cellStyle name="Normal 4 63" xfId="1853"/>
    <cellStyle name="Normal 4 64" xfId="1854"/>
    <cellStyle name="Normal 4 65" xfId="1855"/>
    <cellStyle name="Normal 4 66" xfId="1856"/>
    <cellStyle name="Normal 4 67" xfId="1857"/>
    <cellStyle name="Normal 4 68" xfId="1858"/>
    <cellStyle name="Normal 4 69" xfId="1859"/>
    <cellStyle name="Normal 4 7" xfId="1860"/>
    <cellStyle name="Normal 4 70" xfId="1861"/>
    <cellStyle name="Normal 4 71" xfId="1862"/>
    <cellStyle name="Normal 4 72" xfId="1863"/>
    <cellStyle name="Normal 4 73" xfId="1864"/>
    <cellStyle name="Normal 4 74" xfId="1865"/>
    <cellStyle name="Normal 4 75" xfId="1866"/>
    <cellStyle name="Normal 4 76" xfId="1867"/>
    <cellStyle name="Normal 4 77" xfId="1868"/>
    <cellStyle name="Normal 4 78" xfId="1869"/>
    <cellStyle name="Normal 4 79" xfId="1870"/>
    <cellStyle name="Normal 4 8" xfId="1871"/>
    <cellStyle name="Normal 4 80" xfId="1872"/>
    <cellStyle name="Normal 4 81" xfId="1873"/>
    <cellStyle name="Normal 4 82" xfId="1874"/>
    <cellStyle name="Normal 4 83" xfId="1875"/>
    <cellStyle name="Normal 4 84" xfId="1876"/>
    <cellStyle name="Normal 4 85" xfId="1877"/>
    <cellStyle name="Normal 4 86" xfId="1878"/>
    <cellStyle name="Normal 4 87" xfId="1879"/>
    <cellStyle name="Normal 4 88" xfId="1880"/>
    <cellStyle name="Normal 4 89" xfId="1881"/>
    <cellStyle name="Normal 4 9" xfId="1882"/>
    <cellStyle name="Normal 4 90" xfId="1883"/>
    <cellStyle name="Normal 4 91" xfId="1884"/>
    <cellStyle name="Normal 4 92" xfId="1885"/>
    <cellStyle name="Normal 4 93" xfId="1886"/>
    <cellStyle name="Normal 4 94" xfId="1887"/>
    <cellStyle name="Normal 4 95" xfId="1888"/>
    <cellStyle name="Normal 4 96" xfId="1889"/>
    <cellStyle name="Normal 4 97" xfId="1890"/>
    <cellStyle name="Normal 4 98" xfId="1891"/>
    <cellStyle name="Normal 4 99" xfId="1892"/>
    <cellStyle name="Normal 4_B3" xfId="1893"/>
    <cellStyle name="Normál 40" xfId="1894"/>
    <cellStyle name="Normál 41" xfId="1895"/>
    <cellStyle name="Normál 42" xfId="1896"/>
    <cellStyle name="Normál 43" xfId="1897"/>
    <cellStyle name="Normál 44" xfId="1898"/>
    <cellStyle name="Normál 45" xfId="1899"/>
    <cellStyle name="Normál 46" xfId="1900"/>
    <cellStyle name="Normál 47" xfId="1901"/>
    <cellStyle name="Normál 48" xfId="1902"/>
    <cellStyle name="Normál 49" xfId="1903"/>
    <cellStyle name="Normal 5" xfId="1904"/>
    <cellStyle name="Normál 5" xfId="1905"/>
    <cellStyle name="Normal 5 10" xfId="1906"/>
    <cellStyle name="Normal 5 100" xfId="1907"/>
    <cellStyle name="Normal 5 101" xfId="1908"/>
    <cellStyle name="Normal 5 102" xfId="1909"/>
    <cellStyle name="Normal 5 103" xfId="1910"/>
    <cellStyle name="Normal 5 104" xfId="1911"/>
    <cellStyle name="Normal 5 105" xfId="1912"/>
    <cellStyle name="Normal 5 106" xfId="1913"/>
    <cellStyle name="Normal 5 107" xfId="1914"/>
    <cellStyle name="Normal 5 108" xfId="1915"/>
    <cellStyle name="Normal 5 11" xfId="1916"/>
    <cellStyle name="Normal 5 12" xfId="1917"/>
    <cellStyle name="Normal 5 13" xfId="1918"/>
    <cellStyle name="Normal 5 14" xfId="1919"/>
    <cellStyle name="Normal 5 15" xfId="1920"/>
    <cellStyle name="Normal 5 16" xfId="1921"/>
    <cellStyle name="Normal 5 17" xfId="1922"/>
    <cellStyle name="Normal 5 18" xfId="1923"/>
    <cellStyle name="Normal 5 19" xfId="1924"/>
    <cellStyle name="Normal 5 2" xfId="1925"/>
    <cellStyle name="Normál 5 2" xfId="1926"/>
    <cellStyle name="Normal 5 20" xfId="1927"/>
    <cellStyle name="Normal 5 21" xfId="1928"/>
    <cellStyle name="Normal 5 22" xfId="1929"/>
    <cellStyle name="Normal 5 23" xfId="1930"/>
    <cellStyle name="Normal 5 24" xfId="1931"/>
    <cellStyle name="Normal 5 25" xfId="1932"/>
    <cellStyle name="Normal 5 26" xfId="1933"/>
    <cellStyle name="Normal 5 27" xfId="1934"/>
    <cellStyle name="Normal 5 28" xfId="1935"/>
    <cellStyle name="Normal 5 29" xfId="1936"/>
    <cellStyle name="Normal 5 3" xfId="1937"/>
    <cellStyle name="Normál 5 3" xfId="1938"/>
    <cellStyle name="Normal 5 30" xfId="1939"/>
    <cellStyle name="Normal 5 31" xfId="1940"/>
    <cellStyle name="Normal 5 32" xfId="1941"/>
    <cellStyle name="Normal 5 33" xfId="1942"/>
    <cellStyle name="Normal 5 34" xfId="1943"/>
    <cellStyle name="Normal 5 35" xfId="1944"/>
    <cellStyle name="Normal 5 36" xfId="1945"/>
    <cellStyle name="Normal 5 37" xfId="1946"/>
    <cellStyle name="Normal 5 38" xfId="1947"/>
    <cellStyle name="Normal 5 39" xfId="1948"/>
    <cellStyle name="Normal 5 4" xfId="1949"/>
    <cellStyle name="Normal 5 40" xfId="1950"/>
    <cellStyle name="Normal 5 41" xfId="1951"/>
    <cellStyle name="Normal 5 42" xfId="1952"/>
    <cellStyle name="Normal 5 43" xfId="1953"/>
    <cellStyle name="Normal 5 44" xfId="1954"/>
    <cellStyle name="Normal 5 45" xfId="1955"/>
    <cellStyle name="Normal 5 46" xfId="1956"/>
    <cellStyle name="Normal 5 47" xfId="1957"/>
    <cellStyle name="Normal 5 48" xfId="1958"/>
    <cellStyle name="Normal 5 49" xfId="1959"/>
    <cellStyle name="Normal 5 5" xfId="1960"/>
    <cellStyle name="Normal 5 50" xfId="1961"/>
    <cellStyle name="Normal 5 51" xfId="1962"/>
    <cellStyle name="Normal 5 52" xfId="1963"/>
    <cellStyle name="Normal 5 53" xfId="1964"/>
    <cellStyle name="Normal 5 54" xfId="1965"/>
    <cellStyle name="Normal 5 55" xfId="1966"/>
    <cellStyle name="Normal 5 56" xfId="1967"/>
    <cellStyle name="Normal 5 57" xfId="1968"/>
    <cellStyle name="Normal 5 58" xfId="1969"/>
    <cellStyle name="Normal 5 59" xfId="1970"/>
    <cellStyle name="Normal 5 6" xfId="1971"/>
    <cellStyle name="Normal 5 60" xfId="1972"/>
    <cellStyle name="Normal 5 61" xfId="1973"/>
    <cellStyle name="Normal 5 62" xfId="1974"/>
    <cellStyle name="Normal 5 63" xfId="1975"/>
    <cellStyle name="Normal 5 64" xfId="1976"/>
    <cellStyle name="Normal 5 65" xfId="1977"/>
    <cellStyle name="Normal 5 66" xfId="1978"/>
    <cellStyle name="Normal 5 67" xfId="1979"/>
    <cellStyle name="Normal 5 68" xfId="1980"/>
    <cellStyle name="Normal 5 69" xfId="1981"/>
    <cellStyle name="Normal 5 7" xfId="1982"/>
    <cellStyle name="Normal 5 70" xfId="1983"/>
    <cellStyle name="Normal 5 71" xfId="1984"/>
    <cellStyle name="Normal 5 72" xfId="1985"/>
    <cellStyle name="Normal 5 73" xfId="1986"/>
    <cellStyle name="Normal 5 74" xfId="1987"/>
    <cellStyle name="Normal 5 75" xfId="1988"/>
    <cellStyle name="Normal 5 76" xfId="1989"/>
    <cellStyle name="Normal 5 77" xfId="1990"/>
    <cellStyle name="Normal 5 78" xfId="1991"/>
    <cellStyle name="Normal 5 79" xfId="1992"/>
    <cellStyle name="Normal 5 8" xfId="1993"/>
    <cellStyle name="Normal 5 80" xfId="1994"/>
    <cellStyle name="Normal 5 81" xfId="1995"/>
    <cellStyle name="Normal 5 82" xfId="1996"/>
    <cellStyle name="Normal 5 83" xfId="1997"/>
    <cellStyle name="Normal 5 84" xfId="1998"/>
    <cellStyle name="Normal 5 85" xfId="1999"/>
    <cellStyle name="Normal 5 86" xfId="2000"/>
    <cellStyle name="Normal 5 87" xfId="2001"/>
    <cellStyle name="Normal 5 88" xfId="2002"/>
    <cellStyle name="Normal 5 89" xfId="2003"/>
    <cellStyle name="Normal 5 9" xfId="2004"/>
    <cellStyle name="Normal 5 90" xfId="2005"/>
    <cellStyle name="Normal 5 91" xfId="2006"/>
    <cellStyle name="Normal 5 92" xfId="2007"/>
    <cellStyle name="Normal 5 93" xfId="2008"/>
    <cellStyle name="Normal 5 94" xfId="2009"/>
    <cellStyle name="Normal 5 95" xfId="2010"/>
    <cellStyle name="Normal 5 96" xfId="2011"/>
    <cellStyle name="Normal 5 97" xfId="2012"/>
    <cellStyle name="Normal 5 98" xfId="2013"/>
    <cellStyle name="Normal 5 99" xfId="2014"/>
    <cellStyle name="Normal 5_B3" xfId="2015"/>
    <cellStyle name="Normál 50" xfId="2016"/>
    <cellStyle name="Normál 51" xfId="2017"/>
    <cellStyle name="Normál 52" xfId="2018"/>
    <cellStyle name="Normál 53" xfId="2019"/>
    <cellStyle name="Normál 54" xfId="2020"/>
    <cellStyle name="Normál 55" xfId="2021"/>
    <cellStyle name="Normál 56" xfId="2022"/>
    <cellStyle name="Normál 57" xfId="2023"/>
    <cellStyle name="Normál 58" xfId="2024"/>
    <cellStyle name="Normál 59" xfId="2025"/>
    <cellStyle name="Normal 6" xfId="2026"/>
    <cellStyle name="Normál 6" xfId="2027"/>
    <cellStyle name="Normal 6 10" xfId="2028"/>
    <cellStyle name="Normal 6 100" xfId="2029"/>
    <cellStyle name="Normal 6 101" xfId="2030"/>
    <cellStyle name="Normal 6 102" xfId="2031"/>
    <cellStyle name="Normal 6 103" xfId="2032"/>
    <cellStyle name="Normal 6 104" xfId="2033"/>
    <cellStyle name="Normal 6 105" xfId="2034"/>
    <cellStyle name="Normal 6 106" xfId="2035"/>
    <cellStyle name="Normal 6 107" xfId="2036"/>
    <cellStyle name="Normal 6 108" xfId="2037"/>
    <cellStyle name="Normal 6 11" xfId="2038"/>
    <cellStyle name="Normal 6 12" xfId="2039"/>
    <cellStyle name="Normal 6 13" xfId="2040"/>
    <cellStyle name="Normal 6 14" xfId="2041"/>
    <cellStyle name="Normal 6 15" xfId="2042"/>
    <cellStyle name="Normal 6 16" xfId="2043"/>
    <cellStyle name="Normal 6 17" xfId="2044"/>
    <cellStyle name="Normal 6 18" xfId="2045"/>
    <cellStyle name="Normal 6 19" xfId="2046"/>
    <cellStyle name="Normal 6 2" xfId="2047"/>
    <cellStyle name="Normál 6 2" xfId="2048"/>
    <cellStyle name="Normal 6 20" xfId="2049"/>
    <cellStyle name="Normal 6 21" xfId="2050"/>
    <cellStyle name="Normal 6 22" xfId="2051"/>
    <cellStyle name="Normal 6 23" xfId="2052"/>
    <cellStyle name="Normal 6 24" xfId="2053"/>
    <cellStyle name="Normal 6 25" xfId="2054"/>
    <cellStyle name="Normal 6 26" xfId="2055"/>
    <cellStyle name="Normal 6 27" xfId="2056"/>
    <cellStyle name="Normal 6 28" xfId="2057"/>
    <cellStyle name="Normal 6 29" xfId="2058"/>
    <cellStyle name="Normal 6 3" xfId="2059"/>
    <cellStyle name="Normal 6 30" xfId="2060"/>
    <cellStyle name="Normal 6 31" xfId="2061"/>
    <cellStyle name="Normal 6 32" xfId="2062"/>
    <cellStyle name="Normal 6 33" xfId="2063"/>
    <cellStyle name="Normal 6 34" xfId="2064"/>
    <cellStyle name="Normal 6 35" xfId="2065"/>
    <cellStyle name="Normal 6 36" xfId="2066"/>
    <cellStyle name="Normal 6 37" xfId="2067"/>
    <cellStyle name="Normal 6 38" xfId="2068"/>
    <cellStyle name="Normal 6 39" xfId="2069"/>
    <cellStyle name="Normal 6 4" xfId="2070"/>
    <cellStyle name="Normal 6 40" xfId="2071"/>
    <cellStyle name="Normal 6 41" xfId="2072"/>
    <cellStyle name="Normal 6 42" xfId="2073"/>
    <cellStyle name="Normal 6 43" xfId="2074"/>
    <cellStyle name="Normal 6 44" xfId="2075"/>
    <cellStyle name="Normal 6 45" xfId="2076"/>
    <cellStyle name="Normal 6 46" xfId="2077"/>
    <cellStyle name="Normal 6 47" xfId="2078"/>
    <cellStyle name="Normal 6 48" xfId="2079"/>
    <cellStyle name="Normal 6 49" xfId="2080"/>
    <cellStyle name="Normal 6 5" xfId="2081"/>
    <cellStyle name="Normal 6 50" xfId="2082"/>
    <cellStyle name="Normal 6 51" xfId="2083"/>
    <cellStyle name="Normal 6 52" xfId="2084"/>
    <cellStyle name="Normal 6 53" xfId="2085"/>
    <cellStyle name="Normal 6 54" xfId="2086"/>
    <cellStyle name="Normal 6 55" xfId="2087"/>
    <cellStyle name="Normal 6 56" xfId="2088"/>
    <cellStyle name="Normal 6 57" xfId="2089"/>
    <cellStyle name="Normal 6 58" xfId="2090"/>
    <cellStyle name="Normal 6 59" xfId="2091"/>
    <cellStyle name="Normal 6 6" xfId="2092"/>
    <cellStyle name="Normal 6 60" xfId="2093"/>
    <cellStyle name="Normal 6 61" xfId="2094"/>
    <cellStyle name="Normal 6 62" xfId="2095"/>
    <cellStyle name="Normal 6 63" xfId="2096"/>
    <cellStyle name="Normal 6 64" xfId="2097"/>
    <cellStyle name="Normal 6 65" xfId="2098"/>
    <cellStyle name="Normal 6 66" xfId="2099"/>
    <cellStyle name="Normal 6 67" xfId="2100"/>
    <cellStyle name="Normal 6 68" xfId="2101"/>
    <cellStyle name="Normal 6 69" xfId="2102"/>
    <cellStyle name="Normal 6 7" xfId="2103"/>
    <cellStyle name="Normal 6 70" xfId="2104"/>
    <cellStyle name="Normal 6 71" xfId="2105"/>
    <cellStyle name="Normal 6 72" xfId="2106"/>
    <cellStyle name="Normal 6 73" xfId="2107"/>
    <cellStyle name="Normal 6 74" xfId="2108"/>
    <cellStyle name="Normal 6 75" xfId="2109"/>
    <cellStyle name="Normal 6 76" xfId="2110"/>
    <cellStyle name="Normal 6 77" xfId="2111"/>
    <cellStyle name="Normal 6 78" xfId="2112"/>
    <cellStyle name="Normal 6 79" xfId="2113"/>
    <cellStyle name="Normal 6 8" xfId="2114"/>
    <cellStyle name="Normal 6 80" xfId="2115"/>
    <cellStyle name="Normal 6 81" xfId="2116"/>
    <cellStyle name="Normal 6 82" xfId="2117"/>
    <cellStyle name="Normal 6 83" xfId="2118"/>
    <cellStyle name="Normal 6 84" xfId="2119"/>
    <cellStyle name="Normal 6 85" xfId="2120"/>
    <cellStyle name="Normal 6 86" xfId="2121"/>
    <cellStyle name="Normal 6 87" xfId="2122"/>
    <cellStyle name="Normal 6 88" xfId="2123"/>
    <cellStyle name="Normal 6 89" xfId="2124"/>
    <cellStyle name="Normal 6 9" xfId="2125"/>
    <cellStyle name="Normal 6 90" xfId="2126"/>
    <cellStyle name="Normal 6 91" xfId="2127"/>
    <cellStyle name="Normal 6 92" xfId="2128"/>
    <cellStyle name="Normal 6 93" xfId="2129"/>
    <cellStyle name="Normal 6 94" xfId="2130"/>
    <cellStyle name="Normal 6 95" xfId="2131"/>
    <cellStyle name="Normal 6 96" xfId="2132"/>
    <cellStyle name="Normal 6 97" xfId="2133"/>
    <cellStyle name="Normal 6 98" xfId="2134"/>
    <cellStyle name="Normal 6 99" xfId="2135"/>
    <cellStyle name="Normal 6_B3" xfId="2136"/>
    <cellStyle name="Normál 6_B3" xfId="2137"/>
    <cellStyle name="Normal 6_MHU_Tender BoQ_form_20130326_javított_C1" xfId="2138"/>
    <cellStyle name="Normál 6_MHU_Tender BoQ_form_20130326_javított_C1" xfId="2139"/>
    <cellStyle name="Normal 6_MHU_Tender BoQ_form_20130326_javított_C2" xfId="2140"/>
    <cellStyle name="Normál 6_MHU_Tender BoQ_form_20130326_javított_C2" xfId="2141"/>
    <cellStyle name="Normal 6_MHU_Tender BoQ_form_20130326_javított_C3" xfId="2142"/>
    <cellStyle name="Normál 6_MHU_Tender BoQ_form_20130326_javított_C3" xfId="2143"/>
    <cellStyle name="Normál 60" xfId="2144"/>
    <cellStyle name="Normál 61" xfId="2145"/>
    <cellStyle name="Normál 62" xfId="2146"/>
    <cellStyle name="Normál 63" xfId="2147"/>
    <cellStyle name="Normál 64" xfId="2148"/>
    <cellStyle name="Normál 65" xfId="2149"/>
    <cellStyle name="Normál 66" xfId="2150"/>
    <cellStyle name="Normál 67" xfId="2151"/>
    <cellStyle name="Normál 68" xfId="2152"/>
    <cellStyle name="Normál 69" xfId="2153"/>
    <cellStyle name="Normal 7" xfId="2154"/>
    <cellStyle name="Normál 7" xfId="2155"/>
    <cellStyle name="Normal 7 10" xfId="2156"/>
    <cellStyle name="Normal 7 11" xfId="2157"/>
    <cellStyle name="Normal 7 12" xfId="2158"/>
    <cellStyle name="Normal 7 2" xfId="2159"/>
    <cellStyle name="Normal 7 3" xfId="2160"/>
    <cellStyle name="Normal 7 4" xfId="2161"/>
    <cellStyle name="Normal 7 5" xfId="2162"/>
    <cellStyle name="Normal 7 6" xfId="2163"/>
    <cellStyle name="Normal 7 7" xfId="2164"/>
    <cellStyle name="Normal 7 8" xfId="2165"/>
    <cellStyle name="Normal 7 9" xfId="2166"/>
    <cellStyle name="Normal 7_B3" xfId="2167"/>
    <cellStyle name="Normál 70" xfId="2168"/>
    <cellStyle name="Normál 71" xfId="2169"/>
    <cellStyle name="Normál 72" xfId="2170"/>
    <cellStyle name="Normál 73" xfId="2171"/>
    <cellStyle name="Normál 74" xfId="2172"/>
    <cellStyle name="Normál 75" xfId="2173"/>
    <cellStyle name="Normál 76" xfId="2174"/>
    <cellStyle name="Normál 77" xfId="2175"/>
    <cellStyle name="Normál 78" xfId="2176"/>
    <cellStyle name="Normál 79" xfId="2177"/>
    <cellStyle name="Normal 8" xfId="2178"/>
    <cellStyle name="Normál 8" xfId="2179"/>
    <cellStyle name="Normal 8 2" xfId="2180"/>
    <cellStyle name="Normal 8 3" xfId="2181"/>
    <cellStyle name="Normal 8_MHU_Tender BoQ_form_20130326_javított_C1" xfId="2182"/>
    <cellStyle name="Normál 80" xfId="2183"/>
    <cellStyle name="Normál 81" xfId="2184"/>
    <cellStyle name="Normál 82" xfId="2185"/>
    <cellStyle name="Normál 83" xfId="2186"/>
    <cellStyle name="Normál 84" xfId="2187"/>
    <cellStyle name="Normál 85" xfId="2188"/>
    <cellStyle name="Normál 86" xfId="2189"/>
    <cellStyle name="Normál 87" xfId="2190"/>
    <cellStyle name="Normál 88" xfId="2191"/>
    <cellStyle name="Normál 89" xfId="2192"/>
    <cellStyle name="Normal 9" xfId="2193"/>
    <cellStyle name="Normál 9" xfId="2194"/>
    <cellStyle name="Normál 90" xfId="2195"/>
    <cellStyle name="Normál 91" xfId="2196"/>
    <cellStyle name="Normál 92" xfId="2197"/>
    <cellStyle name="Normál 93" xfId="2198"/>
    <cellStyle name="Normál 94" xfId="2199"/>
    <cellStyle name="Normál 95" xfId="2200"/>
    <cellStyle name="Normál 96" xfId="2201"/>
    <cellStyle name="Normál 97" xfId="2202"/>
    <cellStyle name="Normál 98" xfId="2203"/>
    <cellStyle name="Normál 99" xfId="2204"/>
    <cellStyle name="Normal_SPX_est_AT_002_Submission" xfId="2205"/>
    <cellStyle name="Normale_BOZZAListinoExcelSETTEMBRE2004" xfId="2206"/>
    <cellStyle name="normálne_700" xfId="2207"/>
    <cellStyle name="normální 2" xfId="2208"/>
    <cellStyle name="normální_002-A4-E-205" xfId="2209"/>
    <cellStyle name="Normalny 2" xfId="2210"/>
    <cellStyle name="Normalny 3" xfId="2211"/>
    <cellStyle name="Normalny_3871_D31ZMT_A_TPelbud" xfId="2212"/>
    <cellStyle name="Note" xfId="2213"/>
    <cellStyle name="Obliczenia" xfId="2214"/>
    <cellStyle name="Œ…‹æØ‚è [0.00]_cost" xfId="2215"/>
    <cellStyle name="Œ…‹æØ‚è_cost" xfId="2216"/>
    <cellStyle name="ord12" xfId="2217"/>
    <cellStyle name="ord6962" xfId="2218"/>
    <cellStyle name="orders" xfId="2219"/>
    <cellStyle name="Output" xfId="2220"/>
    <cellStyle name="Összesen" xfId="2221"/>
    <cellStyle name="Összesen 2" xfId="2222"/>
    <cellStyle name="Összesen 3" xfId="2223"/>
    <cellStyle name="PÄÄSUMMA" xfId="2224"/>
    <cellStyle name="Currency" xfId="2225"/>
    <cellStyle name="Currency [0]" xfId="2226"/>
    <cellStyle name="Percent (2dp)" xfId="2227"/>
    <cellStyle name="Percent [2]" xfId="2228"/>
    <cellStyle name="Percent 2" xfId="2229"/>
    <cellStyle name="Poznámka" xfId="2230"/>
    <cellStyle name="Propojená buňka" xfId="2231"/>
    <cellStyle name="Quants" xfId="2232"/>
    <cellStyle name="Rossz" xfId="2233"/>
    <cellStyle name="Rossz 2" xfId="2234"/>
    <cellStyle name="SALLITTU" xfId="2235"/>
    <cellStyle name="Semleges" xfId="2236"/>
    <cellStyle name="Semleges 2" xfId="2237"/>
    <cellStyle name="Sheet Title" xfId="2238"/>
    <cellStyle name="Sheet Title 2" xfId="2239"/>
    <cellStyle name="Správně" xfId="2240"/>
    <cellStyle name="Standaard_005-A3-200 (5.3) - lars" xfId="2241"/>
    <cellStyle name="Standard_--&gt;2-1" xfId="2242"/>
    <cellStyle name="Stílus 1" xfId="2243"/>
    <cellStyle name="Stílus 2" xfId="2244"/>
    <cellStyle name="Stílus 2 2" xfId="2245"/>
    <cellStyle name="Styl 1" xfId="2246"/>
    <cellStyle name="Styl 1 2" xfId="2247"/>
    <cellStyle name="Style 1" xfId="2248"/>
    <cellStyle name="Style 1 2" xfId="2249"/>
    <cellStyle name="Suma" xfId="2250"/>
    <cellStyle name="SUMMARY" xfId="2251"/>
    <cellStyle name="Számítás" xfId="2252"/>
    <cellStyle name="Számítás 2" xfId="2253"/>
    <cellStyle name="Percent" xfId="2254"/>
    <cellStyle name="Százalék 2" xfId="2255"/>
    <cellStyle name="Százalék 2 2" xfId="2256"/>
    <cellStyle name="Százalék 3" xfId="2257"/>
    <cellStyle name="Tekst objaśnienia" xfId="2258"/>
    <cellStyle name="Tekst ostrzeżenia" xfId="2259"/>
    <cellStyle name="text" xfId="2260"/>
    <cellStyle name="Text upozornění" xfId="2261"/>
    <cellStyle name="Thousands£" xfId="2262"/>
    <cellStyle name="Thousands£ (2dp)" xfId="2263"/>
    <cellStyle name="Title" xfId="2264"/>
    <cellStyle name="tof" xfId="2265"/>
    <cellStyle name="Tonnes" xfId="2266"/>
    <cellStyle name="tot" xfId="2267"/>
    <cellStyle name="Total" xfId="2268"/>
    <cellStyle name="Tytuł" xfId="2269"/>
    <cellStyle name="Tytuł 2" xfId="2270"/>
    <cellStyle name="Unit" xfId="2271"/>
    <cellStyle name="Uwaga" xfId="2272"/>
    <cellStyle name="Uwaga 2" xfId="2273"/>
    <cellStyle name="Vstup" xfId="2274"/>
    <cellStyle name="Výpočet" xfId="2275"/>
    <cellStyle name="Výstup" xfId="2276"/>
    <cellStyle name="Vysvětlující text" xfId="2277"/>
    <cellStyle name="Währung" xfId="2278"/>
    <cellStyle name="Währung [0]_--&gt;2-1" xfId="2279"/>
    <cellStyle name="Währung_--&gt;2-1" xfId="2280"/>
    <cellStyle name="Walutowy_3871_F31ZMT_" xfId="2281"/>
    <cellStyle name="Warning Text" xfId="2282"/>
    <cellStyle name="W臧rung [0]_inc-pay-schedule" xfId="2283"/>
    <cellStyle name="W臧rung_inc-pay-schedule" xfId="2284"/>
    <cellStyle name="zamówienia" xfId="2285"/>
    <cellStyle name="Złe" xfId="2286"/>
    <cellStyle name="Zvýraznění 1" xfId="2287"/>
    <cellStyle name="Zvýraznění 2" xfId="2288"/>
    <cellStyle name="Zvýraznění 3" xfId="2289"/>
    <cellStyle name="Zvýraznění 4" xfId="2290"/>
    <cellStyle name="Zvýraznění 5" xfId="2291"/>
    <cellStyle name="Zvýraznění 6" xfId="2292"/>
    <cellStyle name="アクセント 1 2" xfId="2293"/>
    <cellStyle name="アクセント 1 3" xfId="2294"/>
    <cellStyle name="アクセント 1 4" xfId="2295"/>
    <cellStyle name="アクセント 1 5" xfId="2296"/>
    <cellStyle name="アクセント 2 2" xfId="2297"/>
    <cellStyle name="アクセント 2 3" xfId="2298"/>
    <cellStyle name="アクセント 2 4" xfId="2299"/>
    <cellStyle name="アクセント 2 5" xfId="2300"/>
    <cellStyle name="アクセント 3 2" xfId="2301"/>
    <cellStyle name="アクセント 3 3" xfId="2302"/>
    <cellStyle name="アクセント 3 4" xfId="2303"/>
    <cellStyle name="アクセント 3 5" xfId="2304"/>
    <cellStyle name="アクセント 4 2" xfId="2305"/>
    <cellStyle name="アクセント 4 3" xfId="2306"/>
    <cellStyle name="アクセント 4 4" xfId="2307"/>
    <cellStyle name="アクセント 4 5" xfId="2308"/>
    <cellStyle name="アクセント 5 2" xfId="2309"/>
    <cellStyle name="アクセント 5 3" xfId="2310"/>
    <cellStyle name="アクセント 5 4" xfId="2311"/>
    <cellStyle name="アクセント 5 5" xfId="2312"/>
    <cellStyle name="アクセント 6 2" xfId="2313"/>
    <cellStyle name="アクセント 6 3" xfId="2314"/>
    <cellStyle name="アクセント 6 4" xfId="2315"/>
    <cellStyle name="アクセント 6 5" xfId="2316"/>
    <cellStyle name="スタイル 1" xfId="2317"/>
    <cellStyle name="スタイル 2" xfId="2318"/>
    <cellStyle name="タイトル 2" xfId="2319"/>
    <cellStyle name="タイトル 3" xfId="2320"/>
    <cellStyle name="タイトル 4" xfId="2321"/>
    <cellStyle name="タイトル 5" xfId="2322"/>
    <cellStyle name="チェック セル 2" xfId="2323"/>
    <cellStyle name="チェック セル 3" xfId="2324"/>
    <cellStyle name="チェック セル 4" xfId="2325"/>
    <cellStyle name="チェック セル 5" xfId="2326"/>
    <cellStyle name="どちらでもない 2" xfId="2327"/>
    <cellStyle name="どちらでもない 3" xfId="2328"/>
    <cellStyle name="どちらでもない 4" xfId="2329"/>
    <cellStyle name="どちらでもない 5" xfId="2330"/>
    <cellStyle name="パーセント 2" xfId="2331"/>
    <cellStyle name="パーセント 3" xfId="2332"/>
    <cellStyle name="パーセント 4" xfId="2333"/>
    <cellStyle name="メモ 2" xfId="2334"/>
    <cellStyle name="メモ 3" xfId="2335"/>
    <cellStyle name="メモ 4" xfId="2336"/>
    <cellStyle name="メモ 5" xfId="2337"/>
    <cellStyle name="リンク セル 2" xfId="2338"/>
    <cellStyle name="リンク セル 3" xfId="2339"/>
    <cellStyle name="リンク セル 4" xfId="2340"/>
    <cellStyle name="リンク セル 5" xfId="2341"/>
    <cellStyle name="쉼표 [0]_PAC1_Extra Works" xfId="2342"/>
    <cellStyle name="표준_BuildingList" xfId="2343"/>
    <cellStyle name="入力 2" xfId="2344"/>
    <cellStyle name="入力 3" xfId="2345"/>
    <cellStyle name="入力 4" xfId="2346"/>
    <cellStyle name="入力 5" xfId="2347"/>
    <cellStyle name="出力 2" xfId="2348"/>
    <cellStyle name="出力 3" xfId="2349"/>
    <cellStyle name="出力 4" xfId="2350"/>
    <cellStyle name="出力 5" xfId="2351"/>
    <cellStyle name="悪い 2" xfId="2352"/>
    <cellStyle name="悪い 3" xfId="2353"/>
    <cellStyle name="悪い 4" xfId="2354"/>
    <cellStyle name="悪い 5" xfId="2355"/>
    <cellStyle name="桁区切り [0.00] 10" xfId="2356"/>
    <cellStyle name="桁区切り [0.00] 2" xfId="2357"/>
    <cellStyle name="桁区切り [0.00] 3" xfId="2358"/>
    <cellStyle name="桁区切り [0.00] 4" xfId="2359"/>
    <cellStyle name="桁区切り [0.00] 5" xfId="2360"/>
    <cellStyle name="桁区切り [0.00] 6" xfId="2361"/>
    <cellStyle name="桁区切り [0.00] 7" xfId="2362"/>
    <cellStyle name="桁区切り [0.00] 8" xfId="2363"/>
    <cellStyle name="桁区切り [0.00] 9" xfId="2364"/>
    <cellStyle name="桁区切り 2" xfId="2365"/>
    <cellStyle name="桁区切り 2 2" xfId="2366"/>
    <cellStyle name="桁区切り 3" xfId="2367"/>
    <cellStyle name="桁区切り 3 2" xfId="2368"/>
    <cellStyle name="桁区切り_20041206 Offer Approval form EN" xfId="2369"/>
    <cellStyle name="桁蟻唇Ｆ [0.00]_cost" xfId="2370"/>
    <cellStyle name="桁蟻唇Ｆ_cost" xfId="2371"/>
    <cellStyle name="標準 10" xfId="2372"/>
    <cellStyle name="標準 2" xfId="2373"/>
    <cellStyle name="標準 2 2" xfId="2374"/>
    <cellStyle name="標準 2 3" xfId="2375"/>
    <cellStyle name="標準 2 4" xfId="2376"/>
    <cellStyle name="標準 2 5" xfId="2377"/>
    <cellStyle name="標準 2 6" xfId="2378"/>
    <cellStyle name="標準 2_VWP_Project概要_1" xfId="2379"/>
    <cellStyle name="標準 3" xfId="2380"/>
    <cellStyle name="標準 3 2" xfId="2381"/>
    <cellStyle name="標準 4" xfId="2382"/>
    <cellStyle name="標準 4 2" xfId="2383"/>
    <cellStyle name="標準 5" xfId="2384"/>
    <cellStyle name="標準 5 2" xfId="2385"/>
    <cellStyle name="標準 6" xfId="2386"/>
    <cellStyle name="標準 7" xfId="2387"/>
    <cellStyle name="標準 8" xfId="2388"/>
    <cellStyle name="標準_070522 ACZ Ph2 VE-ME" xfId="2389"/>
    <cellStyle name="標準_2004.02.29 NGK Evaluation Sheet of Indirect Production Cost" xfId="2390"/>
    <cellStyle name="脱浦 [0.00]_cost" xfId="2391"/>
    <cellStyle name="脱浦_cost" xfId="2392"/>
    <cellStyle name="良い 2" xfId="2393"/>
    <cellStyle name="良い 3" xfId="2394"/>
    <cellStyle name="良い 4" xfId="2395"/>
    <cellStyle name="良い 5" xfId="2396"/>
    <cellStyle name="見出し 1 2" xfId="2397"/>
    <cellStyle name="見出し 1 3" xfId="2398"/>
    <cellStyle name="見出し 1 4" xfId="2399"/>
    <cellStyle name="見出し 1 5" xfId="2400"/>
    <cellStyle name="見出し 2 2" xfId="2401"/>
    <cellStyle name="見出し 2 3" xfId="2402"/>
    <cellStyle name="見出し 2 4" xfId="2403"/>
    <cellStyle name="見出し 2 5" xfId="2404"/>
    <cellStyle name="見出し 3 2" xfId="2405"/>
    <cellStyle name="見出し 3 3" xfId="2406"/>
    <cellStyle name="見出し 3 4" xfId="2407"/>
    <cellStyle name="見出し 3 5" xfId="2408"/>
    <cellStyle name="見出し 4 2" xfId="2409"/>
    <cellStyle name="見出し 4 3" xfId="2410"/>
    <cellStyle name="見出し 4 4" xfId="2411"/>
    <cellStyle name="見出し 4 5" xfId="2412"/>
    <cellStyle name="計算 2" xfId="2413"/>
    <cellStyle name="計算 3" xfId="2414"/>
    <cellStyle name="計算 4" xfId="2415"/>
    <cellStyle name="計算 5" xfId="2416"/>
    <cellStyle name="説明文 2" xfId="2417"/>
    <cellStyle name="説明文 3" xfId="2418"/>
    <cellStyle name="説明文 4" xfId="2419"/>
    <cellStyle name="説明文 5" xfId="2420"/>
    <cellStyle name="警告文 2" xfId="2421"/>
    <cellStyle name="警告文 3" xfId="2422"/>
    <cellStyle name="警告文 4" xfId="2423"/>
    <cellStyle name="警告文 5" xfId="2424"/>
    <cellStyle name="集計 2" xfId="2425"/>
    <cellStyle name="集計 3" xfId="2426"/>
    <cellStyle name="集計 4" xfId="2427"/>
    <cellStyle name="集計 5" xfId="2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12</xdr:row>
      <xdr:rowOff>0</xdr:rowOff>
    </xdr:from>
    <xdr:ext cx="190500" cy="266700"/>
    <xdr:sp fLocksText="0">
      <xdr:nvSpPr>
        <xdr:cNvPr id="1" name="Szövegdoboz 2"/>
        <xdr:cNvSpPr txBox="1">
          <a:spLocks noChangeArrowheads="1"/>
        </xdr:cNvSpPr>
      </xdr:nvSpPr>
      <xdr:spPr>
        <a:xfrm>
          <a:off x="4819650" y="2047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12</xdr:row>
      <xdr:rowOff>0</xdr:rowOff>
    </xdr:from>
    <xdr:ext cx="190500" cy="266700"/>
    <xdr:sp fLocksText="0">
      <xdr:nvSpPr>
        <xdr:cNvPr id="2" name="Szövegdoboz 3"/>
        <xdr:cNvSpPr txBox="1">
          <a:spLocks noChangeArrowheads="1"/>
        </xdr:cNvSpPr>
      </xdr:nvSpPr>
      <xdr:spPr>
        <a:xfrm>
          <a:off x="4819650" y="2047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15</xdr:row>
      <xdr:rowOff>0</xdr:rowOff>
    </xdr:from>
    <xdr:ext cx="190500" cy="266700"/>
    <xdr:sp fLocksText="0">
      <xdr:nvSpPr>
        <xdr:cNvPr id="3" name="Szövegdoboz 4"/>
        <xdr:cNvSpPr txBox="1">
          <a:spLocks noChangeArrowheads="1"/>
        </xdr:cNvSpPr>
      </xdr:nvSpPr>
      <xdr:spPr>
        <a:xfrm>
          <a:off x="4819650" y="3181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15</xdr:row>
      <xdr:rowOff>0</xdr:rowOff>
    </xdr:from>
    <xdr:ext cx="190500" cy="266700"/>
    <xdr:sp fLocksText="0">
      <xdr:nvSpPr>
        <xdr:cNvPr id="4" name="Szövegdoboz 5"/>
        <xdr:cNvSpPr txBox="1">
          <a:spLocks noChangeArrowheads="1"/>
        </xdr:cNvSpPr>
      </xdr:nvSpPr>
      <xdr:spPr>
        <a:xfrm>
          <a:off x="4819650" y="3181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0</xdr:rowOff>
    </xdr:from>
    <xdr:ext cx="190500" cy="266700"/>
    <xdr:sp fLocksText="0">
      <xdr:nvSpPr>
        <xdr:cNvPr id="5" name="Szövegdoboz 8"/>
        <xdr:cNvSpPr txBox="1">
          <a:spLocks noChangeArrowheads="1"/>
        </xdr:cNvSpPr>
      </xdr:nvSpPr>
      <xdr:spPr>
        <a:xfrm>
          <a:off x="4819650" y="3505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0</xdr:rowOff>
    </xdr:from>
    <xdr:ext cx="190500" cy="266700"/>
    <xdr:sp fLocksText="0">
      <xdr:nvSpPr>
        <xdr:cNvPr id="6" name="Szövegdoboz 9"/>
        <xdr:cNvSpPr txBox="1">
          <a:spLocks noChangeArrowheads="1"/>
        </xdr:cNvSpPr>
      </xdr:nvSpPr>
      <xdr:spPr>
        <a:xfrm>
          <a:off x="4819650" y="3505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0</xdr:rowOff>
    </xdr:from>
    <xdr:ext cx="190500" cy="266700"/>
    <xdr:sp fLocksText="0">
      <xdr:nvSpPr>
        <xdr:cNvPr id="7" name="Szövegdoboz 10"/>
        <xdr:cNvSpPr txBox="1">
          <a:spLocks noChangeArrowheads="1"/>
        </xdr:cNvSpPr>
      </xdr:nvSpPr>
      <xdr:spPr>
        <a:xfrm>
          <a:off x="4819650" y="3505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0</xdr:rowOff>
    </xdr:from>
    <xdr:ext cx="190500" cy="266700"/>
    <xdr:sp fLocksText="0">
      <xdr:nvSpPr>
        <xdr:cNvPr id="8" name="Szövegdoboz 11"/>
        <xdr:cNvSpPr txBox="1">
          <a:spLocks noChangeArrowheads="1"/>
        </xdr:cNvSpPr>
      </xdr:nvSpPr>
      <xdr:spPr>
        <a:xfrm>
          <a:off x="4819650" y="3505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0</xdr:rowOff>
    </xdr:from>
    <xdr:ext cx="190500" cy="266700"/>
    <xdr:sp fLocksText="0">
      <xdr:nvSpPr>
        <xdr:cNvPr id="9" name="Szövegdoboz 12"/>
        <xdr:cNvSpPr txBox="1">
          <a:spLocks noChangeArrowheads="1"/>
        </xdr:cNvSpPr>
      </xdr:nvSpPr>
      <xdr:spPr>
        <a:xfrm>
          <a:off x="4819650" y="3505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0</xdr:rowOff>
    </xdr:from>
    <xdr:ext cx="190500" cy="266700"/>
    <xdr:sp fLocksText="0">
      <xdr:nvSpPr>
        <xdr:cNvPr id="10" name="Szövegdoboz 13"/>
        <xdr:cNvSpPr txBox="1">
          <a:spLocks noChangeArrowheads="1"/>
        </xdr:cNvSpPr>
      </xdr:nvSpPr>
      <xdr:spPr>
        <a:xfrm>
          <a:off x="4819650" y="3505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0</xdr:rowOff>
    </xdr:from>
    <xdr:ext cx="190500" cy="266700"/>
    <xdr:sp fLocksText="0">
      <xdr:nvSpPr>
        <xdr:cNvPr id="11" name="Szövegdoboz 14"/>
        <xdr:cNvSpPr txBox="1">
          <a:spLocks noChangeArrowheads="1"/>
        </xdr:cNvSpPr>
      </xdr:nvSpPr>
      <xdr:spPr>
        <a:xfrm>
          <a:off x="4819650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0</xdr:rowOff>
    </xdr:from>
    <xdr:ext cx="190500" cy="266700"/>
    <xdr:sp fLocksText="0">
      <xdr:nvSpPr>
        <xdr:cNvPr id="12" name="Szövegdoboz 15"/>
        <xdr:cNvSpPr txBox="1">
          <a:spLocks noChangeArrowheads="1"/>
        </xdr:cNvSpPr>
      </xdr:nvSpPr>
      <xdr:spPr>
        <a:xfrm>
          <a:off x="4819650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13" name="Szövegdoboz 32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14" name="Szövegdoboz 33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15" name="Szövegdoboz 34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16" name="Szövegdoboz 35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17" name="Szövegdoboz 36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18" name="Szövegdoboz 37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19" name="Szövegdoboz 38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0" name="Szövegdoboz 39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1" name="Szövegdoboz 40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2" name="Szövegdoboz 41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3" name="Szövegdoboz 42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4" name="Szövegdoboz 43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5" name="Szövegdoboz 44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6" name="Szövegdoboz 45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7" name="Szövegdoboz 46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981075</xdr:colOff>
      <xdr:row>23</xdr:row>
      <xdr:rowOff>0</xdr:rowOff>
    </xdr:from>
    <xdr:ext cx="190500" cy="266700"/>
    <xdr:sp fLocksText="0">
      <xdr:nvSpPr>
        <xdr:cNvPr id="28" name="Szövegdoboz 47"/>
        <xdr:cNvSpPr txBox="1">
          <a:spLocks noChangeArrowheads="1"/>
        </xdr:cNvSpPr>
      </xdr:nvSpPr>
      <xdr:spPr>
        <a:xfrm>
          <a:off x="1666875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0</xdr:rowOff>
    </xdr:from>
    <xdr:ext cx="190500" cy="266700"/>
    <xdr:sp fLocksText="0">
      <xdr:nvSpPr>
        <xdr:cNvPr id="29" name="Szövegdoboz 29"/>
        <xdr:cNvSpPr txBox="1">
          <a:spLocks noChangeArrowheads="1"/>
        </xdr:cNvSpPr>
      </xdr:nvSpPr>
      <xdr:spPr>
        <a:xfrm>
          <a:off x="4819650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0</xdr:rowOff>
    </xdr:from>
    <xdr:ext cx="190500" cy="266700"/>
    <xdr:sp fLocksText="0">
      <xdr:nvSpPr>
        <xdr:cNvPr id="30" name="Szövegdoboz 30"/>
        <xdr:cNvSpPr txBox="1">
          <a:spLocks noChangeArrowheads="1"/>
        </xdr:cNvSpPr>
      </xdr:nvSpPr>
      <xdr:spPr>
        <a:xfrm>
          <a:off x="4819650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190500" cy="266700"/>
    <xdr:sp fLocksText="0">
      <xdr:nvSpPr>
        <xdr:cNvPr id="31" name="Szövegdoboz 31"/>
        <xdr:cNvSpPr txBox="1">
          <a:spLocks noChangeArrowheads="1"/>
        </xdr:cNvSpPr>
      </xdr:nvSpPr>
      <xdr:spPr>
        <a:xfrm>
          <a:off x="4819650" y="3019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14</xdr:row>
      <xdr:rowOff>0</xdr:rowOff>
    </xdr:from>
    <xdr:ext cx="190500" cy="266700"/>
    <xdr:sp fLocksText="0">
      <xdr:nvSpPr>
        <xdr:cNvPr id="32" name="Szövegdoboz 48"/>
        <xdr:cNvSpPr txBox="1">
          <a:spLocks noChangeArrowheads="1"/>
        </xdr:cNvSpPr>
      </xdr:nvSpPr>
      <xdr:spPr>
        <a:xfrm>
          <a:off x="4819650" y="3019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y\general\My%20Documents\Czech\Another%20project\KOYO%20SEIKO,%20Estimation%202002.09.20%20interior%20rev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y\General\My%20Documents\Czech%20Branch\10Koito\estimation_14May2001\&#25552;&#20986;&#29992;\&#23567;&#31992;&#35211;&#31309;&#26126;&#32048;(typeB_200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epartments\Documents%20and%20Settings\Suzuki.IBM-SUZUKIXP.000\My%20Documents\POLAND\NGK\Estimation\&#36861;&#21152;&#22793;&#26356;&#35211;&#31309;&#12288;030331\&#25171;&#21512;&#12379;&#24460;\&#24481;&#35211;&#31309;030513\&#36861;&#21152;&#22793;&#26356;&#35211;&#31309;%20030513(NGK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WINDOWS\TEMP\TMI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epartments\Documents%20and%20Settings\suzuki\My%20Documents\SHIMANO\phase%201\snag\Shimano%20snag%20011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WINDOWS\Temporary%20Internet%20Files\OLKE300\BOQREV0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y\General\My%20Documents\Czech%20Branch\Promotion\Toyoda%20koki\&#20491;&#21029;&#35211;&#31309;\M&amp;E%20cost%20estimation(2002.10.1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srv1\estimation\Projekte\OKUMA%20Juni%2097\Okuma%20Juni%20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y\General\Documents%20and%20Settings\Kazuo%20Hayamizu\Local%20Settings\Temporary%20Internet%20Files\Content.IE5\XVTIABF7\2003.07.13%20TMMP%20Ph.%203%20Revised%20by%20Unok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y\General\My%20Documents\Czech%20Branch\10Koito\Management\General%20matter\Emergencynetwork(rev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office\FINANCAL%20RECORD\ML%20PRODUCTION%20SUPPORT\more%20less%20work%20record%20TMMP%2023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y\General\user\oferty\biurowiec_szucha\dok_25.04.2002\oferta%20do%20wys&#322;ania%2017.03.2002\WINDOWS\Desktop\Kalkulacje\kosztorys.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epartments\Documents%20and%20Settings\Administrator\My%20Documents\ESTIMASTION\KOYO\KOYO%20SEIKO,%20Estimation%202002.09.26%20(S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ior"/>
      <sheetName val="Finish Table"/>
      <sheetName val="keyword"/>
      <sheetName val="Net Evaluation"/>
      <sheetName val="決裁書"/>
      <sheetName val="類似比較"/>
      <sheetName val="見積原価"/>
      <sheetName val="Exoenses"/>
      <sheetName val="All estimation"/>
      <sheetName val="設備原価"/>
      <sheetName val="決裁用Break Down(NET)"/>
      <sheetName val="提出用Break Down(SELL)"/>
      <sheetName val="Top soil removal (Koyo)"/>
      <sheetName val="Foundation &amp; Structure"/>
      <sheetName val="Exterior"/>
      <sheetName val="External"/>
      <sheetName val="Guard House &amp; Flammable"/>
      <sheetName val="HoistCrane"/>
      <sheetName val="Land Developement"/>
      <sheetName val="Measurement"/>
      <sheetName val="Temporary"/>
      <sheetName val="Road calculation"/>
    </sheetNames>
    <sheetDataSet>
      <sheetData sheetId="0">
        <row r="106">
          <cell r="C106" t="str">
            <v>cat.</v>
          </cell>
        </row>
        <row r="107">
          <cell r="C107" t="str">
            <v>masonry</v>
          </cell>
        </row>
        <row r="108">
          <cell r="C108" t="str">
            <v>drywall</v>
          </cell>
        </row>
        <row r="109">
          <cell r="C109" t="str">
            <v>tile</v>
          </cell>
        </row>
        <row r="110">
          <cell r="C110" t="str">
            <v>metal</v>
          </cell>
        </row>
        <row r="111">
          <cell r="C111" t="str">
            <v>plaster</v>
          </cell>
        </row>
        <row r="112">
          <cell r="C112" t="str">
            <v>door</v>
          </cell>
        </row>
        <row r="113">
          <cell r="C113" t="str">
            <v>glass</v>
          </cell>
        </row>
        <row r="114">
          <cell r="C114" t="str">
            <v>paint</v>
          </cell>
        </row>
        <row r="115">
          <cell r="C115" t="str">
            <v>PVC</v>
          </cell>
        </row>
        <row r="116">
          <cell r="C116" t="str">
            <v>carpet</v>
          </cell>
        </row>
        <row r="117">
          <cell r="C117" t="str">
            <v>paper</v>
          </cell>
        </row>
        <row r="118">
          <cell r="C118" t="str">
            <v>ceiling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質疑事項"/>
      <sheetName val="Summary"/>
      <sheetName val="コスト比較"/>
      <sheetName val="見積価格説明資料"/>
      <sheetName val="提出金額決裁書"/>
      <sheetName val="除外項目"/>
      <sheetName val="Keyword"/>
      <sheetName val="利益換算"/>
      <sheetName val="Estimation"/>
      <sheetName val="ハト小屋"/>
      <sheetName val="Finish table"/>
      <sheetName val="Expenses"/>
      <sheetName val="structure"/>
      <sheetName val="Finish total arrange"/>
      <sheetName val="Room list"/>
      <sheetName val="Floor"/>
      <sheetName val=" Wall skirt"/>
      <sheetName val="Dry wall,Brick wall"/>
      <sheetName val="Wall finish"/>
      <sheetName val="Ceiling"/>
      <sheetName val="Roof＆Facade"/>
      <sheetName val="竹中案外構"/>
      <sheetName val="Others Eq."/>
    </sheetNames>
    <sheetDataSet>
      <sheetData sheetId="6">
        <row r="2">
          <cell r="H2" t="str">
            <v>const.</v>
          </cell>
        </row>
        <row r="3">
          <cell r="H3" t="str">
            <v>design</v>
          </cell>
        </row>
        <row r="4">
          <cell r="H4" t="str">
            <v>invest</v>
          </cell>
        </row>
        <row r="6">
          <cell r="H6" t="str">
            <v>subtotal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建築"/>
      <sheetName val="ユーティリティ"/>
      <sheetName val="別途工事"/>
      <sheetName val="その他"/>
      <sheetName val="keyword"/>
      <sheetName val="2.1 受電設備棟"/>
      <sheetName val="2.2 受・防火水槽"/>
      <sheetName val="2.3 排水処理設備棟"/>
      <sheetName val="2.4 倉庫棟"/>
      <sheetName val="2.5 守衛棟"/>
    </sheetNames>
    <sheetDataSet>
      <sheetData sheetId="4">
        <row r="2">
          <cell r="A2" t="str">
            <v>造成</v>
          </cell>
        </row>
        <row r="3">
          <cell r="A3" t="str">
            <v>土工事</v>
          </cell>
        </row>
        <row r="4">
          <cell r="A4" t="str">
            <v>躯体工事</v>
          </cell>
        </row>
        <row r="5">
          <cell r="A5" t="str">
            <v>屋根工事</v>
          </cell>
        </row>
        <row r="6">
          <cell r="A6" t="str">
            <v>トップライト</v>
          </cell>
        </row>
        <row r="7">
          <cell r="A7" t="str">
            <v>外壁</v>
          </cell>
        </row>
        <row r="8">
          <cell r="A8" t="str">
            <v>内部仕上げ</v>
          </cell>
        </row>
        <row r="9">
          <cell r="A9" t="str">
            <v>外構</v>
          </cell>
        </row>
        <row r="10">
          <cell r="A10" t="str">
            <v>緑地</v>
          </cell>
        </row>
        <row r="11">
          <cell r="A11" t="str">
            <v>その他</v>
          </cell>
        </row>
        <row r="12">
          <cell r="A12" t="str">
            <v>設備</v>
          </cell>
        </row>
        <row r="13">
          <cell r="A13" t="str">
            <v>ユーティリティ</v>
          </cell>
        </row>
        <row r="14">
          <cell r="A14" t="str">
            <v>仮設工事</v>
          </cell>
        </row>
        <row r="15">
          <cell r="A15" t="str">
            <v>設計</v>
          </cell>
        </row>
        <row r="16">
          <cell r="A16" t="str">
            <v>詳細設計</v>
          </cell>
        </row>
        <row r="17">
          <cell r="A17" t="str">
            <v>経費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1-1"/>
      <sheetName val="EP1-2"/>
      <sheetName val="EP1-3"/>
      <sheetName val="EP1-4"/>
      <sheetName val="EL1-1"/>
      <sheetName val="EL1-2"/>
      <sheetName val="EL1-3"/>
      <sheetName val="EL1-4"/>
      <sheetName val="EL1-5"/>
      <sheetName val="EL1-6"/>
      <sheetName val="XE1"/>
      <sheetName val="XE2"/>
      <sheetName val="WWTE"/>
      <sheetName val="WME"/>
      <sheetName val="Parametry"/>
      <sheetName val="EL1-1 (2)"/>
    </sheetNames>
    <sheetDataSet>
      <sheetData sheetId="15">
        <row r="2">
          <cell r="C2">
            <v>1.2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nag List"/>
      <sheetName val="Sheet2"/>
      <sheetName val="keyword"/>
    </sheetNames>
    <sheetDataSet>
      <sheetData sheetId="2">
        <row r="2">
          <cell r="A2" t="str">
            <v>STAVOKOMP</v>
          </cell>
        </row>
        <row r="3">
          <cell r="A3" t="str">
            <v>OK mont</v>
          </cell>
        </row>
        <row r="4">
          <cell r="A4" t="str">
            <v>Techfloor</v>
          </cell>
        </row>
        <row r="5">
          <cell r="A5" t="str">
            <v>CASENKA</v>
          </cell>
        </row>
        <row r="6">
          <cell r="A6" t="str">
            <v>BLOCK</v>
          </cell>
        </row>
        <row r="7">
          <cell r="A7" t="str">
            <v>INTEVO</v>
          </cell>
        </row>
        <row r="8">
          <cell r="A8" t="str">
            <v>Elma-therm</v>
          </cell>
        </row>
        <row r="9">
          <cell r="A9" t="str">
            <v>ODS</v>
          </cell>
        </row>
        <row r="10">
          <cell r="A10" t="str">
            <v>STASPO</v>
          </cell>
        </row>
        <row r="11">
          <cell r="A11" t="str">
            <v>GARRE</v>
          </cell>
        </row>
        <row r="12">
          <cell r="A12" t="str">
            <v>HASIL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OBIEKT C"/>
      <sheetName val="SIECI ZEWNETRZNE"/>
    </sheetNames>
    <sheetDataSet>
      <sheetData sheetId="0">
        <row r="1">
          <cell r="A1">
            <v>0.8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Outline_Total)"/>
      <sheetName val="Electrical Work"/>
      <sheetName val="Mechanical Work"/>
      <sheetName val="Sheet1"/>
      <sheetName val="sum"/>
      <sheetName val="Keyword"/>
      <sheetName val="Interior"/>
      <sheetName val="M&amp;E cost estimation(2002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darbeiten"/>
      <sheetName val="Bohrarbeiten"/>
      <sheetName val="Rammarbeiten"/>
      <sheetName val="Verbauarbeiten"/>
      <sheetName val="Wasserhaltung"/>
      <sheetName val="Einpressarbeiten"/>
      <sheetName val="Beton und Stahlbeton"/>
      <sheetName val="Tragendes Mauerwerk"/>
      <sheetName val="Stahlarbeiten"/>
      <sheetName val="Abdichtungsarbeiten"/>
      <sheetName val="Dachdecker und Dachdichtung"/>
      <sheetName val="Zimmerer und Holzarbeiten"/>
      <sheetName val="Putz-und Stuckarbeiten"/>
      <sheetName val="Natursteinarbeiten"/>
      <sheetName val="Holztüren- Holzaussentüren"/>
      <sheetName val="Kunsstoffenster"/>
      <sheetName val="Metallbau Schlosserarbeiten"/>
      <sheetName val="Rolladenarbeiten"/>
      <sheetName val="Gerüstarbeiten"/>
      <sheetName val="Verglasungsarbeiten"/>
      <sheetName val="Hohlraumböden"/>
      <sheetName val="Estricharbeiten"/>
      <sheetName val="Gußasphaltarbeiten"/>
      <sheetName val="Bodenbelagsarbeiten"/>
      <sheetName val="Holzbeläge"/>
      <sheetName val="Schieferarbeiten"/>
      <sheetName val="Fliesen und Plattenarbeiten"/>
      <sheetName val="Betonwerksteinarbeiten"/>
      <sheetName val="Trockenbauarbeiten"/>
      <sheetName val="Trennwandsysteme"/>
      <sheetName val="Tischlerarbeiten"/>
      <sheetName val="Beschlagarbeiten"/>
      <sheetName val="Abgehängte Decken"/>
      <sheetName val="Korrosionschutz"/>
      <sheetName val="Tapezierarbeiten"/>
      <sheetName val="Maler und Lackierer"/>
      <sheetName val="Dachentwässerung"/>
      <sheetName val="Beschilderung"/>
      <sheetName val="Aufzüge"/>
      <sheetName val="Grundstückskosten"/>
      <sheetName val="Herrichten u. Erschließen"/>
      <sheetName val="Technische Anlagen"/>
      <sheetName val="Außenanlagen"/>
      <sheetName val="Ausstattung und Kunstwerke"/>
      <sheetName val="Baunebenkosten"/>
      <sheetName val="Gemeinkosten"/>
      <sheetName val="Schlußblätter"/>
      <sheetName val="KOSTENÜB (2)"/>
      <sheetName val="Kosten-Kontrolle"/>
      <sheetName val="Bauleistungsermittlung"/>
      <sheetName val="Wand"/>
      <sheetName val="Angebotsauswertung"/>
      <sheetName val="Anschreiben SUB"/>
      <sheetName val="Raum"/>
      <sheetName val="Besprechung 30.06.1997"/>
      <sheetName val="Dach"/>
      <sheetName val="Unterzüge, Decken"/>
      <sheetName val="Beschreibung"/>
      <sheetName val="Auschlüsse"/>
      <sheetName val="Angebot18.7."/>
      <sheetName val="Holzt・en- Holzaussent・en"/>
      <sheetName val="Ger・tarbeiten"/>
      <sheetName val="Hohlraumben"/>
      <sheetName val="Guﾟasphaltarbeiten"/>
      <sheetName val="Holzbel臠e"/>
      <sheetName val="Abgeh舅gte Decken"/>
      <sheetName val="Dachentw舖serung"/>
      <sheetName val="Aufz・e"/>
      <sheetName val="Grundst・kskosten"/>
      <sheetName val="Herrichten u. Erschlieﾟen"/>
      <sheetName val="Auﾟenanlagen"/>
      <sheetName val="Schluﾟbl舩ter"/>
      <sheetName val="KOSTENﾜB (2)"/>
      <sheetName val="Unterz・e, Decken"/>
      <sheetName val="Auschl・se"/>
      <sheetName val="Angebot18_7_"/>
      <sheetName val="Detalied Summary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Working budget"/>
      <sheetName val="02-1-201 Detail Calculation"/>
      <sheetName val="03-Salary Site person unoki pre"/>
      <sheetName val="04-700 M&amp;LWorks"/>
      <sheetName val="ML PAYMENT PROGRESS"/>
      <sheetName val="05-701 M&amp;LWorks"/>
      <sheetName val="06-702 M&amp;LWorks"/>
      <sheetName val="08-1-Payment recode audit y2002"/>
      <sheetName val="08-2-Payment Subcontractor"/>
      <sheetName val="04_700 M_LWorks"/>
      <sheetName val="Interior"/>
    </sheetNames>
    <sheetDataSet>
      <sheetData sheetId="3">
        <row r="4">
          <cell r="H4" t="str">
            <v>Reviced date:</v>
          </cell>
          <cell r="I4">
            <v>37435</v>
          </cell>
        </row>
        <row r="5">
          <cell r="H5" t="str">
            <v>Print date:</v>
          </cell>
          <cell r="I5">
            <v>37815.782571180556</v>
          </cell>
        </row>
        <row r="7">
          <cell r="B7" t="str">
            <v>Offer</v>
          </cell>
          <cell r="C7" t="str">
            <v>Description:</v>
          </cell>
          <cell r="D7" t="str">
            <v>Estimation</v>
          </cell>
          <cell r="E7" t="str">
            <v>Subcontr.</v>
          </cell>
          <cell r="F7" t="str">
            <v>Budget</v>
          </cell>
          <cell r="G7" t="str">
            <v>Remarks:</v>
          </cell>
          <cell r="H7" t="str">
            <v>CCR</v>
          </cell>
          <cell r="I7" t="str">
            <v>CCR</v>
          </cell>
        </row>
        <row r="8">
          <cell r="B8" t="str">
            <v>number</v>
          </cell>
          <cell r="D8" t="str">
            <v>to cliënt</v>
          </cell>
          <cell r="E8" t="str">
            <v>Work:</v>
          </cell>
          <cell r="F8" t="str">
            <v>Result:</v>
          </cell>
          <cell r="G8" t="str">
            <v>Subcon</v>
          </cell>
          <cell r="H8" t="str">
            <v>Table No.</v>
          </cell>
          <cell r="I8" t="str">
            <v>Number</v>
          </cell>
        </row>
        <row r="9">
          <cell r="D9" t="str">
            <v>PLN</v>
          </cell>
          <cell r="E9" t="str">
            <v>PLN</v>
          </cell>
          <cell r="F9" t="str">
            <v>PLN</v>
          </cell>
        </row>
        <row r="10">
          <cell r="B10" t="str">
            <v>ARC 003</v>
          </cell>
          <cell r="C10" t="str">
            <v>Additional skirting on the slope in Casting plant external staircase</v>
          </cell>
          <cell r="D10">
            <v>2903.28</v>
          </cell>
          <cell r="E10">
            <v>2900</v>
          </cell>
          <cell r="F10">
            <v>3.2800000000002</v>
          </cell>
          <cell r="G10" t="str">
            <v>BUDEXPOL</v>
          </cell>
          <cell r="H10">
            <v>147</v>
          </cell>
          <cell r="I10" t="str">
            <v>DI ARC 008</v>
          </cell>
        </row>
        <row r="11">
          <cell r="B11" t="str">
            <v>ARC 005</v>
          </cell>
          <cell r="C11" t="str">
            <v>Additional regarding Guard rail and Net fence in front of ditches</v>
          </cell>
          <cell r="D11">
            <v>127247.78</v>
          </cell>
          <cell r="E11">
            <v>88062</v>
          </cell>
          <cell r="F11">
            <v>39185.78</v>
          </cell>
          <cell r="G11" t="str">
            <v>H/W PEMA</v>
          </cell>
          <cell r="H11">
            <v>163</v>
          </cell>
          <cell r="I11" t="str">
            <v>CCR EX#2</v>
          </cell>
        </row>
        <row r="12">
          <cell r="B12" t="str">
            <v>ARC 006</v>
          </cell>
          <cell r="C12" t="str">
            <v>Crane specifications change 25/10T to 15/5T</v>
          </cell>
          <cell r="D12">
            <v>-14512</v>
          </cell>
          <cell r="E12">
            <v>0</v>
          </cell>
          <cell r="F12">
            <v>-14512</v>
          </cell>
          <cell r="G12" t="str">
            <v>HAK</v>
          </cell>
          <cell r="H12">
            <v>81</v>
          </cell>
          <cell r="I12" t="str">
            <v>CCR-F#3</v>
          </cell>
        </row>
        <row r="13">
          <cell r="B13" t="str">
            <v>ARC 007</v>
          </cell>
          <cell r="C13" t="str">
            <v>Type of crane change 10/5T, 15T to 10/7.5T, 7.5/10T</v>
          </cell>
          <cell r="D13">
            <v>7860.31</v>
          </cell>
          <cell r="E13">
            <v>0</v>
          </cell>
          <cell r="F13">
            <v>7860.31</v>
          </cell>
          <cell r="G13" t="str">
            <v>HAK</v>
          </cell>
          <cell r="H13">
            <v>84</v>
          </cell>
          <cell r="I13" t="str">
            <v>CCR-C#3</v>
          </cell>
        </row>
        <row r="14">
          <cell r="B14" t="str">
            <v>ARC 009rev2</v>
          </cell>
          <cell r="C14" t="str">
            <v>Additional Carburizing process pit</v>
          </cell>
          <cell r="D14">
            <v>545000</v>
          </cell>
          <cell r="E14">
            <v>540000</v>
          </cell>
          <cell r="F14">
            <v>5000</v>
          </cell>
          <cell r="G14" t="str">
            <v>BUDEXPOL</v>
          </cell>
          <cell r="H14">
            <v>167</v>
          </cell>
          <cell r="I14" t="str">
            <v>CCR EXIST#1</v>
          </cell>
        </row>
        <row r="15">
          <cell r="B15" t="str">
            <v>ARC 012</v>
          </cell>
          <cell r="C15" t="str">
            <v>Deletion of partition wall T1 03/03 and /04</v>
          </cell>
          <cell r="D15">
            <v>-1527.64</v>
          </cell>
          <cell r="E15">
            <v>0</v>
          </cell>
          <cell r="F15">
            <v>-1527.64</v>
          </cell>
          <cell r="G15" t="str">
            <v>MTM</v>
          </cell>
          <cell r="H15">
            <v>65</v>
          </cell>
          <cell r="I15" t="str">
            <v>CCR-TM#2</v>
          </cell>
        </row>
        <row r="16">
          <cell r="B16" t="str">
            <v>ARC 013</v>
          </cell>
          <cell r="C16" t="str">
            <v>Trench with grating cover in Oil storage room</v>
          </cell>
          <cell r="D16">
            <v>8987.13</v>
          </cell>
          <cell r="E16">
            <v>7597.5</v>
          </cell>
          <cell r="F16">
            <v>1389.6299999999992</v>
          </cell>
          <cell r="G16" t="str">
            <v>BUDEXPOL</v>
          </cell>
          <cell r="H16">
            <v>68</v>
          </cell>
          <cell r="I16" t="str">
            <v>CCR-TM#3</v>
          </cell>
        </row>
        <row r="17">
          <cell r="B17" t="str">
            <v>ARC 016</v>
          </cell>
          <cell r="C17" t="str">
            <v>Additional Carburizing process pit</v>
          </cell>
          <cell r="D17">
            <v>70921.66</v>
          </cell>
          <cell r="E17">
            <v>0</v>
          </cell>
          <cell r="F17">
            <v>70921.66</v>
          </cell>
          <cell r="G17" t="str">
            <v>BUDEXPOL</v>
          </cell>
          <cell r="H17">
            <v>168</v>
          </cell>
          <cell r="I17" t="str">
            <v>CCR EXIST#1</v>
          </cell>
        </row>
        <row r="18">
          <cell r="B18" t="str">
            <v>ARC 017</v>
          </cell>
          <cell r="C18" t="str">
            <v>E-02 brick wall concrete bearms</v>
          </cell>
          <cell r="D18">
            <v>4127.53</v>
          </cell>
          <cell r="E18">
            <v>3800</v>
          </cell>
          <cell r="F18">
            <v>327.52999999999975</v>
          </cell>
          <cell r="G18" t="str">
            <v>MTM</v>
          </cell>
          <cell r="H18">
            <v>153</v>
          </cell>
          <cell r="I18" t="str">
            <v>DI ARC 012</v>
          </cell>
        </row>
        <row r="19">
          <cell r="B19" t="str">
            <v>ARC 019</v>
          </cell>
          <cell r="C19" t="str">
            <v>Toilet block change Axis 17 move to outside</v>
          </cell>
          <cell r="D19">
            <v>26764.36</v>
          </cell>
          <cell r="E19">
            <v>24000</v>
          </cell>
          <cell r="F19">
            <v>2764.3600000000006</v>
          </cell>
          <cell r="G19" t="str">
            <v>BUDEXPOL</v>
          </cell>
          <cell r="H19">
            <v>30</v>
          </cell>
          <cell r="I19" t="str">
            <v>CCR-A04</v>
          </cell>
        </row>
        <row r="20">
          <cell r="B20" t="str">
            <v>ARC 021</v>
          </cell>
          <cell r="C20" t="str">
            <v>Additional skylight</v>
          </cell>
          <cell r="D20">
            <v>10323.69</v>
          </cell>
          <cell r="E20">
            <v>9000</v>
          </cell>
          <cell r="F20">
            <v>1323.6900000000005</v>
          </cell>
          <cell r="G20" t="str">
            <v>BUDEXPOL</v>
          </cell>
          <cell r="H20">
            <v>32</v>
          </cell>
          <cell r="I20" t="str">
            <v>CCR-A04</v>
          </cell>
        </row>
        <row r="21">
          <cell r="B21" t="str">
            <v>ARC 022</v>
          </cell>
          <cell r="C21" t="str">
            <v>Oil storage room layout and gate/door change</v>
          </cell>
          <cell r="D21">
            <v>246.31</v>
          </cell>
          <cell r="E21">
            <v>240</v>
          </cell>
          <cell r="F21">
            <v>6.310000000000002</v>
          </cell>
          <cell r="H21">
            <v>33</v>
          </cell>
          <cell r="I21" t="str">
            <v>CCR-A04</v>
          </cell>
        </row>
        <row r="22">
          <cell r="B22" t="str">
            <v>ARC 024</v>
          </cell>
          <cell r="C22" t="str">
            <v>Additional aluminium plate for small window gap </v>
          </cell>
          <cell r="D22">
            <v>4311.35</v>
          </cell>
          <cell r="E22">
            <v>4300</v>
          </cell>
          <cell r="F22">
            <v>11.350000000000364</v>
          </cell>
          <cell r="H22">
            <v>145</v>
          </cell>
          <cell r="I22" t="str">
            <v>DI ARC 006</v>
          </cell>
        </row>
        <row r="23">
          <cell r="B23" t="str">
            <v>ARC 026</v>
          </cell>
          <cell r="C23" t="str">
            <v>Crane 15/5 tons specification change in Forging Plant</v>
          </cell>
          <cell r="D23">
            <v>32628.72</v>
          </cell>
          <cell r="E23">
            <v>25700</v>
          </cell>
          <cell r="F23">
            <v>6928.720000000001</v>
          </cell>
          <cell r="G23" t="str">
            <v>HAK</v>
          </cell>
          <cell r="H23">
            <v>237</v>
          </cell>
          <cell r="I23" t="str">
            <v>MAF 59, 60</v>
          </cell>
        </row>
        <row r="24">
          <cell r="B24" t="str">
            <v>ARC 032</v>
          </cell>
          <cell r="C24" t="str">
            <v>Columns surfece finish in office GF, 1F</v>
          </cell>
          <cell r="D24">
            <v>15181.78</v>
          </cell>
          <cell r="E24">
            <v>15000</v>
          </cell>
          <cell r="F24">
            <v>181.78000000000065</v>
          </cell>
          <cell r="H24">
            <v>51</v>
          </cell>
          <cell r="I24" t="str">
            <v>CCR-EG#2</v>
          </cell>
        </row>
        <row r="25">
          <cell r="B25" t="str">
            <v>ARC 033</v>
          </cell>
          <cell r="C25" t="str">
            <v>Building Size extension 168m x 108m to 180m x 108m</v>
          </cell>
          <cell r="D25">
            <v>585341.8</v>
          </cell>
          <cell r="E25">
            <v>690000</v>
          </cell>
          <cell r="F25">
            <v>-104658.19999999995</v>
          </cell>
          <cell r="G25" t="str">
            <v>BUDEXPOL</v>
          </cell>
          <cell r="H25">
            <v>71</v>
          </cell>
          <cell r="I25" t="str">
            <v>CCR-EG#3</v>
          </cell>
        </row>
        <row r="26">
          <cell r="B26" t="str">
            <v>ARC 035</v>
          </cell>
          <cell r="C26" t="str">
            <v>Additional presision room construction</v>
          </cell>
          <cell r="D26">
            <v>164210.27</v>
          </cell>
          <cell r="E26">
            <v>150000</v>
          </cell>
          <cell r="F26">
            <v>14210.26999999999</v>
          </cell>
          <cell r="H26">
            <v>97</v>
          </cell>
          <cell r="I26" t="str">
            <v>CCR-EG#4rev1</v>
          </cell>
        </row>
        <row r="27">
          <cell r="B27" t="str">
            <v>ARC 037</v>
          </cell>
          <cell r="C27" t="str">
            <v>Concrete under footing G10, G11 provision for cooling water tank</v>
          </cell>
          <cell r="D27">
            <v>16188.63</v>
          </cell>
          <cell r="E27">
            <v>15000</v>
          </cell>
          <cell r="F27">
            <v>1188.6299999999992</v>
          </cell>
          <cell r="H27">
            <v>100</v>
          </cell>
          <cell r="I27" t="str">
            <v>CCR-EG#4rev1</v>
          </cell>
        </row>
        <row r="28">
          <cell r="B28" t="str">
            <v>ARC 039</v>
          </cell>
          <cell r="C28" t="str">
            <v>Gate and access width change, Axis B2-C, E2-F</v>
          </cell>
          <cell r="D28">
            <v>10329.1</v>
          </cell>
          <cell r="E28">
            <v>9000</v>
          </cell>
          <cell r="F28">
            <v>1329.1000000000004</v>
          </cell>
          <cell r="H28">
            <v>12</v>
          </cell>
          <cell r="I28" t="str">
            <v>CCR-A2</v>
          </cell>
        </row>
        <row r="29">
          <cell r="B29" t="str">
            <v>ARC 042</v>
          </cell>
          <cell r="C29" t="str">
            <v>Type of fire doors at Axis A/U &amp; 6 change to double door</v>
          </cell>
          <cell r="D29">
            <v>3198.82</v>
          </cell>
          <cell r="E29">
            <v>3100</v>
          </cell>
          <cell r="F29">
            <v>98.82000000000016</v>
          </cell>
          <cell r="H29">
            <v>61</v>
          </cell>
          <cell r="I29" t="str">
            <v>CCR-F#2</v>
          </cell>
        </row>
        <row r="30">
          <cell r="B30" t="str">
            <v>ARC 043</v>
          </cell>
          <cell r="C30" t="str">
            <v>Cancel oil resistant paint and install anti-static/oil resistant coating in storage</v>
          </cell>
          <cell r="D30">
            <v>49473.22</v>
          </cell>
          <cell r="E30">
            <v>49000</v>
          </cell>
          <cell r="F30">
            <v>473.22000000000116</v>
          </cell>
          <cell r="H30">
            <v>208</v>
          </cell>
          <cell r="I30" t="str">
            <v>CCR TM#5</v>
          </cell>
        </row>
        <row r="31">
          <cell r="B31" t="str">
            <v>ARC 044</v>
          </cell>
          <cell r="C31" t="str">
            <v>Additional brick pillars in C-02</v>
          </cell>
          <cell r="D31">
            <v>2666.16</v>
          </cell>
          <cell r="E31">
            <v>2300</v>
          </cell>
          <cell r="F31">
            <v>366.15999999999985</v>
          </cell>
          <cell r="H31">
            <v>257</v>
          </cell>
          <cell r="I31" t="str">
            <v>DI STR004</v>
          </cell>
        </row>
        <row r="32">
          <cell r="B32" t="str">
            <v>ARC 045</v>
          </cell>
          <cell r="C32" t="str">
            <v>Building height change to apporx. 1.1m lower</v>
          </cell>
          <cell r="D32">
            <v>8005.21</v>
          </cell>
          <cell r="E32">
            <v>12000</v>
          </cell>
          <cell r="F32">
            <v>-3994.79</v>
          </cell>
          <cell r="H32">
            <v>85</v>
          </cell>
          <cell r="I32" t="str">
            <v>CCR-C#3</v>
          </cell>
        </row>
        <row r="33">
          <cell r="B33" t="str">
            <v>ARC 048</v>
          </cell>
          <cell r="C33" t="str">
            <v>Change position of high position window and External stairs</v>
          </cell>
          <cell r="D33">
            <v>1765.75</v>
          </cell>
          <cell r="E33">
            <v>1700</v>
          </cell>
          <cell r="F33">
            <v>65.75</v>
          </cell>
          <cell r="H33">
            <v>87</v>
          </cell>
          <cell r="I33" t="str">
            <v>CCR-C#3</v>
          </cell>
        </row>
        <row r="34">
          <cell r="B34" t="str">
            <v>ARC 050</v>
          </cell>
          <cell r="C34" t="str">
            <v>Additional hanging plate Axis 4, B-F on PC columns</v>
          </cell>
          <cell r="D34">
            <v>1835.28</v>
          </cell>
          <cell r="E34">
            <v>1600</v>
          </cell>
          <cell r="F34">
            <v>235.27999999999997</v>
          </cell>
          <cell r="H34">
            <v>5</v>
          </cell>
          <cell r="I34" t="str">
            <v>CCR-A1</v>
          </cell>
        </row>
        <row r="35">
          <cell r="B35" t="str">
            <v>ARC 056</v>
          </cell>
          <cell r="C35" t="str">
            <v>Soil exchange under foundations</v>
          </cell>
          <cell r="D35">
            <v>244303.53</v>
          </cell>
          <cell r="E35">
            <v>223077</v>
          </cell>
          <cell r="F35">
            <v>21226.53</v>
          </cell>
          <cell r="G35" t="str">
            <v>BUDEXPOL</v>
          </cell>
          <cell r="H35">
            <v>160</v>
          </cell>
          <cell r="I35" t="str">
            <v>DI STR 001</v>
          </cell>
        </row>
        <row r="36">
          <cell r="B36" t="str">
            <v>ARC 057</v>
          </cell>
          <cell r="C36" t="str">
            <v>Change the specification of mixture for main plant concrete floor</v>
          </cell>
          <cell r="D36">
            <v>336121.62</v>
          </cell>
          <cell r="E36">
            <v>274009</v>
          </cell>
          <cell r="F36">
            <v>62112.619999999995</v>
          </cell>
          <cell r="G36" t="str">
            <v>BUDEXPOL</v>
          </cell>
          <cell r="H36">
            <v>260</v>
          </cell>
          <cell r="I36" t="str">
            <v>Additional request</v>
          </cell>
        </row>
        <row r="37">
          <cell r="B37" t="str">
            <v>DES001</v>
          </cell>
          <cell r="C37" t="str">
            <v>Design changes free based on criteria chahge request from TMC</v>
          </cell>
          <cell r="D37">
            <v>208170</v>
          </cell>
          <cell r="E37">
            <v>208170</v>
          </cell>
          <cell r="F37">
            <v>0</v>
          </cell>
          <cell r="G37" t="str">
            <v>PROCEM</v>
          </cell>
          <cell r="H37">
            <v>256</v>
          </cell>
          <cell r="I37" t="str">
            <v>Design Changes</v>
          </cell>
        </row>
        <row r="38">
          <cell r="B38" t="str">
            <v>DES002</v>
          </cell>
          <cell r="C38" t="str">
            <v>Design changes free based on criteria chahge request from TMC</v>
          </cell>
          <cell r="D38">
            <v>356400</v>
          </cell>
          <cell r="E38">
            <v>356400</v>
          </cell>
          <cell r="F38">
            <v>0</v>
          </cell>
          <cell r="G38" t="str">
            <v>PROCEM</v>
          </cell>
          <cell r="H38">
            <v>123</v>
          </cell>
          <cell r="I38" t="str">
            <v>Design Changes</v>
          </cell>
        </row>
        <row r="39">
          <cell r="B39" t="str">
            <v>ELE001</v>
          </cell>
          <cell r="C39" t="str">
            <v>Additional fans for transformer Transmission Plant</v>
          </cell>
          <cell r="D39">
            <v>25080</v>
          </cell>
          <cell r="E39">
            <v>19000</v>
          </cell>
          <cell r="F39">
            <v>6080</v>
          </cell>
          <cell r="G39" t="str">
            <v>MIPA</v>
          </cell>
          <cell r="H39">
            <v>67</v>
          </cell>
          <cell r="I39" t="str">
            <v>Additional req. 02</v>
          </cell>
        </row>
        <row r="40">
          <cell r="B40" t="str">
            <v>ELE002</v>
          </cell>
          <cell r="C40" t="str">
            <v>Relocation of distribution panels DBL1, DBS3, DBV7</v>
          </cell>
          <cell r="D40">
            <v>70094</v>
          </cell>
          <cell r="E40">
            <v>54000</v>
          </cell>
          <cell r="F40">
            <v>16094</v>
          </cell>
          <cell r="G40" t="str">
            <v>MIPA</v>
          </cell>
          <cell r="H40">
            <v>121</v>
          </cell>
          <cell r="I40" t="str">
            <v>Additional req. 03</v>
          </cell>
        </row>
        <row r="41">
          <cell r="B41" t="str">
            <v>ELE003</v>
          </cell>
          <cell r="C41" t="str">
            <v>Additional the kwh meter S/S A and D</v>
          </cell>
          <cell r="D41">
            <v>67500</v>
          </cell>
          <cell r="E41">
            <v>38500</v>
          </cell>
          <cell r="F41">
            <v>29000</v>
          </cell>
          <cell r="G41" t="str">
            <v>MIPA</v>
          </cell>
          <cell r="H41">
            <v>189</v>
          </cell>
          <cell r="I41" t="str">
            <v>CCR E 011</v>
          </cell>
        </row>
        <row r="42">
          <cell r="B42" t="str">
            <v>ELE004</v>
          </cell>
          <cell r="C42" t="str">
            <v>Change of supply voltage for production machine  busduct</v>
          </cell>
          <cell r="D42">
            <v>43854</v>
          </cell>
          <cell r="E42">
            <v>39112.58</v>
          </cell>
          <cell r="F42">
            <v>4741.419999999998</v>
          </cell>
          <cell r="G42" t="str">
            <v>MIPA</v>
          </cell>
          <cell r="H42">
            <v>182</v>
          </cell>
          <cell r="I42" t="str">
            <v>CCR E 010</v>
          </cell>
        </row>
        <row r="43">
          <cell r="B43" t="str">
            <v>ELE005</v>
          </cell>
          <cell r="C43" t="str">
            <v>Expansion of Engine building TR-4/LV4 add cooling fan</v>
          </cell>
          <cell r="D43">
            <v>25851</v>
          </cell>
          <cell r="E43">
            <v>19000</v>
          </cell>
          <cell r="F43">
            <v>6851</v>
          </cell>
          <cell r="G43" t="str">
            <v>MIPA</v>
          </cell>
          <cell r="H43">
            <v>104</v>
          </cell>
          <cell r="I43" t="str">
            <v>CCR-E006 rev2</v>
          </cell>
        </row>
        <row r="44">
          <cell r="B44" t="str">
            <v>ELE007</v>
          </cell>
          <cell r="C44" t="str">
            <v>Additional electric heaters</v>
          </cell>
          <cell r="D44">
            <v>8033</v>
          </cell>
          <cell r="E44">
            <v>5896.98</v>
          </cell>
          <cell r="F44">
            <v>2136.0200000000004</v>
          </cell>
          <cell r="G44" t="str">
            <v>MIPA</v>
          </cell>
          <cell r="H44">
            <v>165</v>
          </cell>
          <cell r="I44" t="str">
            <v>DI MEC 017</v>
          </cell>
        </row>
        <row r="45">
          <cell r="B45" t="str">
            <v>ELE008</v>
          </cell>
          <cell r="C45" t="str">
            <v>Change power supply from S/S D LV-2 acc to EC-146 C/E/exF</v>
          </cell>
          <cell r="D45">
            <v>69227</v>
          </cell>
          <cell r="E45">
            <v>59484</v>
          </cell>
          <cell r="F45">
            <v>9743</v>
          </cell>
          <cell r="G45" t="str">
            <v>MIPA</v>
          </cell>
          <cell r="H45">
            <v>119</v>
          </cell>
          <cell r="I45" t="str">
            <v>CCR-E008rev1</v>
          </cell>
        </row>
        <row r="46">
          <cell r="B46" t="str">
            <v>ELE009</v>
          </cell>
          <cell r="C46" t="str">
            <v>Change power supply from S/S D1 LV-3 acc to EC-146 C/West border</v>
          </cell>
          <cell r="D46">
            <v>1058</v>
          </cell>
          <cell r="E46">
            <v>672</v>
          </cell>
          <cell r="F46">
            <v>386</v>
          </cell>
          <cell r="G46" t="str">
            <v>MIPA</v>
          </cell>
          <cell r="H46">
            <v>120</v>
          </cell>
          <cell r="I46" t="str">
            <v>CCR-E008rev1</v>
          </cell>
        </row>
        <row r="47">
          <cell r="B47" t="str">
            <v>ELE010</v>
          </cell>
          <cell r="C47" t="str">
            <v>Change power supply from S/S C LV-10 acc to E12-146</v>
          </cell>
          <cell r="D47">
            <v>3132</v>
          </cell>
          <cell r="E47">
            <v>2640</v>
          </cell>
          <cell r="F47">
            <v>492</v>
          </cell>
          <cell r="G47" t="str">
            <v>MIPA</v>
          </cell>
          <cell r="H47">
            <v>117</v>
          </cell>
          <cell r="I47" t="str">
            <v>CCR-E008rev1</v>
          </cell>
        </row>
        <row r="48">
          <cell r="B48" t="str">
            <v>ELE011</v>
          </cell>
          <cell r="C48" t="str">
            <v>Change the scope of work for telephone system</v>
          </cell>
          <cell r="D48">
            <v>-159239.1</v>
          </cell>
          <cell r="E48">
            <v>-146349.23</v>
          </cell>
          <cell r="F48">
            <v>-12889.869999999995</v>
          </cell>
          <cell r="G48" t="str">
            <v>MIPA</v>
          </cell>
          <cell r="H48">
            <v>215</v>
          </cell>
          <cell r="I48" t="str">
            <v>CCR E 013</v>
          </cell>
        </row>
        <row r="49">
          <cell r="B49" t="str">
            <v>ELE012</v>
          </cell>
          <cell r="C49" t="str">
            <v>Change the scope of work for telephone system with TMMP remarks</v>
          </cell>
          <cell r="D49">
            <v>6451.26</v>
          </cell>
          <cell r="E49">
            <v>0</v>
          </cell>
          <cell r="F49">
            <v>6451.26</v>
          </cell>
          <cell r="G49" t="str">
            <v>MIPA</v>
          </cell>
          <cell r="H49">
            <v>216</v>
          </cell>
          <cell r="I49" t="str">
            <v>Additional req. 09</v>
          </cell>
        </row>
        <row r="50">
          <cell r="B50" t="str">
            <v>ELE013</v>
          </cell>
          <cell r="C50" t="str">
            <v>Expansion of Engine building Busduct Layout</v>
          </cell>
          <cell r="D50">
            <v>267587</v>
          </cell>
          <cell r="E50">
            <v>263991.63</v>
          </cell>
          <cell r="F50">
            <v>3595.3699999999953</v>
          </cell>
          <cell r="G50" t="str">
            <v>MIPA</v>
          </cell>
          <cell r="H50">
            <v>102</v>
          </cell>
          <cell r="I50" t="str">
            <v>CCR-E006 rev2</v>
          </cell>
        </row>
        <row r="51">
          <cell r="B51" t="str">
            <v>MEC002</v>
          </cell>
          <cell r="C51" t="str">
            <v>Additional pumping station for esat open ditch</v>
          </cell>
          <cell r="D51">
            <v>67904</v>
          </cell>
          <cell r="E51">
            <v>42916.34</v>
          </cell>
          <cell r="F51">
            <v>24987.660000000003</v>
          </cell>
          <cell r="G51" t="str">
            <v>STANGL</v>
          </cell>
          <cell r="H51">
            <v>146</v>
          </cell>
          <cell r="I51" t="str">
            <v>DI MEC 013</v>
          </cell>
        </row>
        <row r="52">
          <cell r="B52" t="str">
            <v>MEC005rev1</v>
          </cell>
          <cell r="C52" t="str">
            <v>Change type of regulation damper</v>
          </cell>
          <cell r="D52">
            <v>3393.64</v>
          </cell>
          <cell r="E52">
            <v>2916</v>
          </cell>
          <cell r="F52">
            <v>477.6399999999999</v>
          </cell>
          <cell r="G52" t="str">
            <v>STANGL</v>
          </cell>
          <cell r="H52">
            <v>188</v>
          </cell>
          <cell r="I52" t="str">
            <v>Additional req. 08</v>
          </cell>
        </row>
        <row r="53">
          <cell r="B53" t="str">
            <v>MEC007</v>
          </cell>
          <cell r="C53" t="str">
            <v>Additional 5 air curtains with hot water heating coil</v>
          </cell>
          <cell r="D53">
            <v>418549</v>
          </cell>
          <cell r="E53">
            <v>292685</v>
          </cell>
          <cell r="F53">
            <v>125864</v>
          </cell>
          <cell r="G53" t="str">
            <v>STANGL</v>
          </cell>
          <cell r="H53">
            <v>130</v>
          </cell>
          <cell r="I53" t="str">
            <v>CCR-M016</v>
          </cell>
        </row>
        <row r="54">
          <cell r="B54" t="str">
            <v>MEC008</v>
          </cell>
          <cell r="C54" t="str">
            <v>Additional silencing bases for roof fans in casting plant</v>
          </cell>
          <cell r="D54">
            <v>39358</v>
          </cell>
          <cell r="E54">
            <v>78000</v>
          </cell>
          <cell r="F54">
            <v>-38642</v>
          </cell>
          <cell r="G54" t="str">
            <v>STANGL</v>
          </cell>
          <cell r="H54">
            <v>150</v>
          </cell>
          <cell r="I54" t="str">
            <v>DI MEC 014</v>
          </cell>
        </row>
        <row r="55">
          <cell r="B55" t="str">
            <v>MEC009rev1</v>
          </cell>
          <cell r="C55" t="str">
            <v>Additional flow meter for compressed air piping transmission plant</v>
          </cell>
          <cell r="D55">
            <v>94793</v>
          </cell>
          <cell r="E55">
            <v>71712</v>
          </cell>
          <cell r="F55">
            <v>23081</v>
          </cell>
          <cell r="G55" t="str">
            <v>STANGL</v>
          </cell>
          <cell r="H55">
            <v>88</v>
          </cell>
          <cell r="I55" t="str">
            <v>CCR-M014</v>
          </cell>
        </row>
        <row r="56">
          <cell r="B56" t="str">
            <v>MEC010</v>
          </cell>
          <cell r="C56" t="str">
            <v>Temperature measurement installation in ex T and F</v>
          </cell>
          <cell r="D56">
            <v>129875</v>
          </cell>
          <cell r="E56">
            <v>91400</v>
          </cell>
          <cell r="F56">
            <v>38475</v>
          </cell>
          <cell r="G56" t="str">
            <v>SELL</v>
          </cell>
          <cell r="H56">
            <v>185</v>
          </cell>
          <cell r="I56" t="str">
            <v>Additional req. 08</v>
          </cell>
        </row>
        <row r="57">
          <cell r="B57" t="str">
            <v>MEC011</v>
          </cell>
          <cell r="C57" t="str">
            <v>Regulation valves in Transmission plant</v>
          </cell>
          <cell r="D57">
            <v>952</v>
          </cell>
          <cell r="E57">
            <v>714</v>
          </cell>
          <cell r="F57">
            <v>238</v>
          </cell>
          <cell r="G57" t="str">
            <v>STANGL</v>
          </cell>
          <cell r="H57">
            <v>148</v>
          </cell>
          <cell r="I57" t="str">
            <v>DI MEC 012</v>
          </cell>
        </row>
        <row r="58">
          <cell r="B58" t="str">
            <v>MEC015</v>
          </cell>
          <cell r="C58" t="str">
            <v>Inprovement of sewage pumping station system</v>
          </cell>
          <cell r="D58">
            <v>128205</v>
          </cell>
          <cell r="E58">
            <v>88620</v>
          </cell>
          <cell r="F58">
            <v>39585</v>
          </cell>
          <cell r="G58" t="str">
            <v>STANGL</v>
          </cell>
          <cell r="H58">
            <v>261</v>
          </cell>
          <cell r="I58" t="str">
            <v>DI MEC 022</v>
          </cell>
        </row>
        <row r="59">
          <cell r="B59" t="str">
            <v>PS041</v>
          </cell>
          <cell r="C59" t="str">
            <v>Relocation of tap off unit A23-4 into A24-3</v>
          </cell>
          <cell r="D59">
            <v>4543</v>
          </cell>
          <cell r="E59">
            <v>3500</v>
          </cell>
          <cell r="F59">
            <v>1043</v>
          </cell>
          <cell r="G59" t="str">
            <v>MIPA</v>
          </cell>
          <cell r="H59">
            <v>159</v>
          </cell>
          <cell r="I59" t="str">
            <v>Additional req. 06</v>
          </cell>
        </row>
        <row r="60">
          <cell r="B60" t="str">
            <v>PS044</v>
          </cell>
          <cell r="C60" t="str">
            <v>Relocation the colums for power supply</v>
          </cell>
          <cell r="D60">
            <v>16483</v>
          </cell>
          <cell r="E60">
            <v>12000</v>
          </cell>
          <cell r="F60">
            <v>4483</v>
          </cell>
          <cell r="G60" t="str">
            <v>MIPA</v>
          </cell>
          <cell r="H60">
            <v>73</v>
          </cell>
          <cell r="I60" t="str">
            <v>CCR-EG#3</v>
          </cell>
        </row>
        <row r="61">
          <cell r="C61" t="str">
            <v>South ditch structure modification proposal</v>
          </cell>
          <cell r="D61">
            <v>275000</v>
          </cell>
          <cell r="E61">
            <v>349000</v>
          </cell>
          <cell r="F61">
            <v>-74000</v>
          </cell>
          <cell r="G61" t="str">
            <v>STANGL</v>
          </cell>
          <cell r="H61">
            <v>124</v>
          </cell>
          <cell r="I61" t="str">
            <v>DI ARC 009</v>
          </cell>
        </row>
        <row r="62">
          <cell r="C62" t="str">
            <v>VE proposal Lean concete under floor slab thickness</v>
          </cell>
          <cell r="D62">
            <v>-219000</v>
          </cell>
          <cell r="E62">
            <v>-175000</v>
          </cell>
          <cell r="F62">
            <v>-44000</v>
          </cell>
          <cell r="G62" t="str">
            <v>BUDEXPOL</v>
          </cell>
          <cell r="H62">
            <v>45</v>
          </cell>
          <cell r="I62" t="str">
            <v>VE-B002</v>
          </cell>
        </row>
        <row r="63">
          <cell r="C63" t="str">
            <v>VE proposal And subbase under floor slab</v>
          </cell>
          <cell r="D63">
            <v>-48000</v>
          </cell>
          <cell r="E63">
            <v>0</v>
          </cell>
          <cell r="F63">
            <v>-48000</v>
          </cell>
          <cell r="G63" t="str">
            <v>BUDEXPOL</v>
          </cell>
          <cell r="H63">
            <v>46</v>
          </cell>
          <cell r="I63" t="str">
            <v>VE-B003</v>
          </cell>
        </row>
        <row r="64">
          <cell r="C64" t="str">
            <v>VE proposal Axis 14 fire wall finishing system</v>
          </cell>
          <cell r="D64">
            <v>-27000</v>
          </cell>
          <cell r="E64">
            <v>0</v>
          </cell>
          <cell r="F64">
            <v>-27000</v>
          </cell>
          <cell r="G64" t="str">
            <v>MTM</v>
          </cell>
          <cell r="H64">
            <v>47</v>
          </cell>
          <cell r="I64" t="str">
            <v>VE-B004</v>
          </cell>
        </row>
        <row r="65">
          <cell r="B65" t="str">
            <v>MEC012</v>
          </cell>
          <cell r="C65" t="str">
            <v>External pgas pipe change of route</v>
          </cell>
          <cell r="D65">
            <v>29827</v>
          </cell>
          <cell r="E65">
            <v>27028</v>
          </cell>
          <cell r="F65">
            <v>2799</v>
          </cell>
          <cell r="G65" t="str">
            <v>STANGL</v>
          </cell>
          <cell r="H65">
            <v>122</v>
          </cell>
          <cell r="I65" t="str">
            <v>DI Mec-006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2">
          <cell r="C82" t="str">
            <v>TOTAL AMOUNT M/L WORKS</v>
          </cell>
          <cell r="D82">
            <v>4171984.4499999993</v>
          </cell>
          <cell r="E82">
            <v>3957394.8</v>
          </cell>
          <cell r="F82">
            <v>214589.65000000002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ergency"/>
      <sheetName val="Sheet2"/>
      <sheetName val="keyword"/>
      <sheetName val="Sheet1"/>
      <sheetName val="Interior"/>
    </sheetNames>
    <sheetDataSet>
      <sheetData sheetId="2">
        <row r="2">
          <cell r="A2" t="str">
            <v>Civil</v>
          </cell>
        </row>
        <row r="3">
          <cell r="A3" t="str">
            <v>Elec.</v>
          </cell>
        </row>
        <row r="4">
          <cell r="A4" t="str">
            <v>Mecha.</v>
          </cell>
        </row>
        <row r="5">
          <cell r="A5" t="str">
            <v>Prepare</v>
          </cell>
        </row>
        <row r="6">
          <cell r="A6" t="str">
            <v>Design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re &amp; Less work record"/>
      <sheetName val="More &amp; Less work record (2)"/>
      <sheetName val="More _ Less work record"/>
    </sheetNames>
    <sheetDataSet>
      <sheetData sheetId="0">
        <row r="2">
          <cell r="L2" t="str">
            <v>Reviced date:</v>
          </cell>
          <cell r="M2">
            <v>37279</v>
          </cell>
        </row>
        <row r="3">
          <cell r="B3" t="str">
            <v>Client :TMMP</v>
          </cell>
          <cell r="G3" t="str">
            <v>FORGING PROJECT MORE / LESS WORK RECORD</v>
          </cell>
          <cell r="L3" t="str">
            <v>Print date:</v>
          </cell>
          <cell r="M3">
            <v>37308.675732986114</v>
          </cell>
          <cell r="O3" t="str">
            <v>Report no.: 06</v>
          </cell>
        </row>
        <row r="4">
          <cell r="A4" t="str">
            <v>Number:</v>
          </cell>
          <cell r="B4" t="str">
            <v>TAKENAKA</v>
          </cell>
          <cell r="C4" t="str">
            <v>Description</v>
          </cell>
          <cell r="D4" t="str">
            <v>Status</v>
          </cell>
          <cell r="E4" t="str">
            <v>              OFFER TAKENAKA</v>
          </cell>
          <cell r="H4" t="str">
            <v>       Date approval client</v>
          </cell>
          <cell r="J4" t="str">
            <v>Order</v>
          </cell>
          <cell r="K4" t="str">
            <v>Expect</v>
          </cell>
          <cell r="L4" t="str">
            <v> Order received by TAKENAKA EUROPE GmbH</v>
          </cell>
        </row>
        <row r="5">
          <cell r="B5" t="str">
            <v>offer number</v>
          </cell>
          <cell r="F5" t="str">
            <v>Amount - PLN (Excl. VAT ) </v>
          </cell>
          <cell r="H5" t="str">
            <v>Technical</v>
          </cell>
          <cell r="I5" t="str">
            <v>Commercial</v>
          </cell>
          <cell r="J5" t="str">
            <v>schedule</v>
          </cell>
          <cell r="K5" t="str">
            <v>Finish</v>
          </cell>
          <cell r="L5" t="str">
            <v>Order date</v>
          </cell>
          <cell r="M5" t="str">
            <v>Amount</v>
          </cell>
          <cell r="N5" t="str">
            <v>Order</v>
          </cell>
          <cell r="O5" t="str">
            <v>Remarks</v>
          </cell>
        </row>
        <row r="6">
          <cell r="E6" t="str">
            <v>Date</v>
          </cell>
          <cell r="F6" t="str">
            <v>Extra</v>
          </cell>
          <cell r="G6" t="str">
            <v>Less</v>
          </cell>
          <cell r="J6" t="str">
            <v>date</v>
          </cell>
          <cell r="K6" t="str">
            <v>Date</v>
          </cell>
          <cell r="N6" t="str">
            <v>number</v>
          </cell>
        </row>
        <row r="8">
          <cell r="A8">
            <v>13</v>
          </cell>
          <cell r="B8" t="str">
            <v>Arc-005</v>
          </cell>
          <cell r="C8" t="str">
            <v>Repairment of TOYOTA property</v>
          </cell>
          <cell r="D8" t="str">
            <v>R</v>
          </cell>
          <cell r="E8">
            <v>37141</v>
          </cell>
          <cell r="F8">
            <v>7227.85</v>
          </cell>
          <cell r="K8" t="str">
            <v>E-Oct-01</v>
          </cell>
          <cell r="L8" t="str">
            <v>12/09/01</v>
          </cell>
          <cell r="M8">
            <v>7227.85</v>
          </cell>
          <cell r="O8" t="str">
            <v>TMMP</v>
          </cell>
        </row>
        <row r="9">
          <cell r="A9">
            <v>19</v>
          </cell>
          <cell r="B9" t="str">
            <v>Arc-006</v>
          </cell>
          <cell r="C9" t="str">
            <v>Additional hanger steel structure</v>
          </cell>
          <cell r="D9" t="str">
            <v>Cancel</v>
          </cell>
          <cell r="E9">
            <v>37168</v>
          </cell>
          <cell r="F9">
            <v>281506.3</v>
          </cell>
          <cell r="H9" t="str">
            <v>Cancel</v>
          </cell>
          <cell r="L9" t="str">
            <v>Cancel</v>
          </cell>
          <cell r="M9">
            <v>0</v>
          </cell>
          <cell r="O9" t="str">
            <v>TMMP</v>
          </cell>
        </row>
        <row r="10">
          <cell r="A10">
            <v>21</v>
          </cell>
          <cell r="B10" t="str">
            <v>PE#5-002rev2</v>
          </cell>
          <cell r="C10" t="str">
            <v>Capbur.furnace-pit construction</v>
          </cell>
          <cell r="D10" t="str">
            <v>R</v>
          </cell>
          <cell r="E10">
            <v>37168</v>
          </cell>
          <cell r="F10">
            <v>130710.8</v>
          </cell>
          <cell r="K10" t="str">
            <v>31-Jan-02</v>
          </cell>
          <cell r="L10" t="str">
            <v>10/10/01</v>
          </cell>
          <cell r="M10">
            <v>130710.8</v>
          </cell>
          <cell r="O10" t="str">
            <v>PE#5</v>
          </cell>
        </row>
        <row r="11">
          <cell r="A11">
            <v>22</v>
          </cell>
          <cell r="B11" t="str">
            <v>PE#5-001rev2</v>
          </cell>
          <cell r="C11" t="str">
            <v>Capbur.furnace-Cooling tower+water s.</v>
          </cell>
          <cell r="D11" t="str">
            <v>R</v>
          </cell>
          <cell r="E11">
            <v>37168</v>
          </cell>
          <cell r="F11">
            <v>136157.5</v>
          </cell>
          <cell r="K11" t="str">
            <v>31-Jan-02</v>
          </cell>
          <cell r="L11" t="str">
            <v>10/10/01</v>
          </cell>
          <cell r="M11">
            <v>136157.5</v>
          </cell>
          <cell r="O11" t="str">
            <v>PE#5</v>
          </cell>
        </row>
        <row r="12">
          <cell r="A12">
            <v>23</v>
          </cell>
          <cell r="B12" t="str">
            <v>B07 rev2</v>
          </cell>
          <cell r="C12" t="str">
            <v>Additional parking place</v>
          </cell>
          <cell r="D12" t="str">
            <v>R</v>
          </cell>
          <cell r="E12">
            <v>37195</v>
          </cell>
          <cell r="F12">
            <v>29132.4</v>
          </cell>
          <cell r="K12" t="str">
            <v>31-Jan-02</v>
          </cell>
          <cell r="L12" t="str">
            <v>05/11/01</v>
          </cell>
          <cell r="M12">
            <v>29132.4</v>
          </cell>
          <cell r="O12" t="str">
            <v>TMMP</v>
          </cell>
        </row>
        <row r="13">
          <cell r="A13">
            <v>24</v>
          </cell>
          <cell r="B13" t="str">
            <v>PE#5-001</v>
          </cell>
          <cell r="C13" t="str">
            <v>Machine connection with cooling tower1</v>
          </cell>
          <cell r="D13" t="str">
            <v>SC</v>
          </cell>
          <cell r="E13">
            <v>37209</v>
          </cell>
          <cell r="F13">
            <v>921433.58</v>
          </cell>
          <cell r="K13" t="str">
            <v>04-Feb-02</v>
          </cell>
          <cell r="L13" t="str">
            <v>14/11/01</v>
          </cell>
          <cell r="M13">
            <v>921433.58</v>
          </cell>
          <cell r="O13" t="str">
            <v>PE#5</v>
          </cell>
        </row>
        <row r="14">
          <cell r="A14">
            <v>25</v>
          </cell>
          <cell r="B14" t="str">
            <v>PE#5-002</v>
          </cell>
          <cell r="C14" t="str">
            <v>Machine connection with cooling tower2</v>
          </cell>
          <cell r="D14" t="str">
            <v>Cancel</v>
          </cell>
          <cell r="E14">
            <v>37209</v>
          </cell>
          <cell r="F14">
            <v>94292.43</v>
          </cell>
          <cell r="H14" t="str">
            <v>Cancel</v>
          </cell>
          <cell r="L14" t="str">
            <v>Cancel</v>
          </cell>
          <cell r="M14">
            <v>0</v>
          </cell>
          <cell r="O14" t="str">
            <v>PE#5</v>
          </cell>
        </row>
        <row r="15">
          <cell r="A15">
            <v>26</v>
          </cell>
          <cell r="B15" t="str">
            <v>PE#5-003</v>
          </cell>
          <cell r="C15" t="str">
            <v>Machine connection with cooling tower3</v>
          </cell>
          <cell r="D15" t="str">
            <v>Cancel</v>
          </cell>
          <cell r="E15">
            <v>37209</v>
          </cell>
          <cell r="F15">
            <v>110281.7</v>
          </cell>
          <cell r="H15" t="str">
            <v>Cancel</v>
          </cell>
          <cell r="L15" t="str">
            <v>Cancel</v>
          </cell>
          <cell r="M15">
            <v>0</v>
          </cell>
          <cell r="O15" t="str">
            <v>PE#5</v>
          </cell>
        </row>
        <row r="16">
          <cell r="A16">
            <v>30</v>
          </cell>
          <cell r="B16" t="str">
            <v>Mec-013</v>
          </cell>
          <cell r="C16" t="str">
            <v>Remoto reading of the flow meter</v>
          </cell>
          <cell r="D16" t="str">
            <v>SE</v>
          </cell>
          <cell r="E16">
            <v>37195</v>
          </cell>
          <cell r="F16">
            <v>7062</v>
          </cell>
          <cell r="L16" t="str">
            <v>22/11/01</v>
          </cell>
          <cell r="M16">
            <v>7062</v>
          </cell>
          <cell r="O16" t="str">
            <v>TMMP</v>
          </cell>
        </row>
        <row r="17">
          <cell r="A17">
            <v>38</v>
          </cell>
          <cell r="B17" t="str">
            <v>PE#5-002ver2</v>
          </cell>
          <cell r="C17" t="str">
            <v>Cooling tower Forging Plant in AX A/B-1</v>
          </cell>
          <cell r="D17" t="str">
            <v>SE</v>
          </cell>
          <cell r="E17">
            <v>37168</v>
          </cell>
          <cell r="F17">
            <v>624007.21</v>
          </cell>
          <cell r="K17" t="str">
            <v>E-Jun-02</v>
          </cell>
          <cell r="L17" t="str">
            <v>11/01/02</v>
          </cell>
          <cell r="M17">
            <v>624007.21</v>
          </cell>
          <cell r="O17" t="str">
            <v>PE#5</v>
          </cell>
        </row>
        <row r="18">
          <cell r="A18">
            <v>39</v>
          </cell>
          <cell r="B18" t="str">
            <v>PE#5-003ver2</v>
          </cell>
          <cell r="C18" t="str">
            <v>Cooling tower Forging Plant in AX C/D-1</v>
          </cell>
          <cell r="D18" t="str">
            <v>SE</v>
          </cell>
          <cell r="E18">
            <v>37168</v>
          </cell>
          <cell r="F18">
            <v>999985.04</v>
          </cell>
          <cell r="K18" t="str">
            <v>E-Jun-02</v>
          </cell>
          <cell r="L18" t="str">
            <v>11/01/02</v>
          </cell>
          <cell r="M18">
            <v>999985.04</v>
          </cell>
          <cell r="O18" t="str">
            <v>PE#5</v>
          </cell>
        </row>
        <row r="19">
          <cell r="A19">
            <v>42</v>
          </cell>
          <cell r="B19" t="str">
            <v>Ele-007</v>
          </cell>
          <cell r="C19" t="str">
            <v>Tap-off units for existing bus duct</v>
          </cell>
          <cell r="D19" t="str">
            <v>SE</v>
          </cell>
          <cell r="E19">
            <v>37244</v>
          </cell>
          <cell r="F19">
            <v>343705.39</v>
          </cell>
          <cell r="K19" t="str">
            <v>25-Mar-02</v>
          </cell>
          <cell r="L19" t="str">
            <v>03/01/02</v>
          </cell>
          <cell r="M19">
            <v>343705.39</v>
          </cell>
          <cell r="O19" t="str">
            <v>PE#1</v>
          </cell>
        </row>
        <row r="20">
          <cell r="A20">
            <v>45</v>
          </cell>
          <cell r="B20" t="str">
            <v>Arc-012</v>
          </cell>
          <cell r="C20" t="str">
            <v>Remote control for rolling gates</v>
          </cell>
          <cell r="D20" t="str">
            <v>N</v>
          </cell>
          <cell r="E20">
            <v>37236</v>
          </cell>
          <cell r="F20">
            <v>8958.04</v>
          </cell>
          <cell r="O20" t="str">
            <v>TMMP</v>
          </cell>
        </row>
        <row r="21">
          <cell r="A21">
            <v>49</v>
          </cell>
          <cell r="B21" t="str">
            <v>Arc-015</v>
          </cell>
          <cell r="C21" t="str">
            <v>Additional chimney (H shape)</v>
          </cell>
          <cell r="D21" t="str">
            <v>SE</v>
          </cell>
          <cell r="E21">
            <v>37238</v>
          </cell>
          <cell r="F21">
            <v>20704.5</v>
          </cell>
          <cell r="K21" t="str">
            <v>31-Jan-02</v>
          </cell>
          <cell r="L21" t="str">
            <v>17/12/01</v>
          </cell>
          <cell r="M21">
            <v>20704.5</v>
          </cell>
          <cell r="O21" t="str">
            <v>PE#5</v>
          </cell>
        </row>
        <row r="22">
          <cell r="A22">
            <v>50</v>
          </cell>
          <cell r="B22" t="str">
            <v>Arc-016</v>
          </cell>
          <cell r="C22" t="str">
            <v>Additional chimney TMMP I</v>
          </cell>
          <cell r="D22" t="str">
            <v>SE</v>
          </cell>
          <cell r="E22">
            <v>37243</v>
          </cell>
          <cell r="F22">
            <v>9095</v>
          </cell>
          <cell r="K22" t="str">
            <v>31-Jan-02</v>
          </cell>
          <cell r="L22" t="str">
            <v>03/01/02</v>
          </cell>
          <cell r="M22">
            <v>9095</v>
          </cell>
          <cell r="O22" t="str">
            <v>PE#5</v>
          </cell>
        </row>
        <row r="23">
          <cell r="A23">
            <v>51</v>
          </cell>
          <cell r="B23" t="str">
            <v>Arc-017</v>
          </cell>
          <cell r="C23" t="str">
            <v>Additional chimney TMMP I 2pcs</v>
          </cell>
          <cell r="D23" t="str">
            <v>SE</v>
          </cell>
          <cell r="E23">
            <v>37243</v>
          </cell>
          <cell r="F23">
            <v>18190</v>
          </cell>
          <cell r="K23" t="str">
            <v>31-Jan-02</v>
          </cell>
          <cell r="L23" t="str">
            <v>03/01/02</v>
          </cell>
          <cell r="M23">
            <v>18190</v>
          </cell>
          <cell r="O23" t="str">
            <v>PE#1</v>
          </cell>
        </row>
        <row r="24">
          <cell r="A24">
            <v>53</v>
          </cell>
          <cell r="B24" t="str">
            <v>Mec-17</v>
          </cell>
          <cell r="C24" t="str">
            <v>C/T and media connection T/M</v>
          </cell>
          <cell r="D24" t="str">
            <v>SE</v>
          </cell>
          <cell r="E24">
            <v>37244</v>
          </cell>
          <cell r="F24">
            <v>422606.77</v>
          </cell>
          <cell r="K24" t="str">
            <v>31-Mar-02</v>
          </cell>
          <cell r="L24" t="str">
            <v>15/01/02</v>
          </cell>
          <cell r="M24">
            <v>422606.77</v>
          </cell>
          <cell r="O24" t="str">
            <v>PE#1</v>
          </cell>
        </row>
        <row r="25">
          <cell r="A25">
            <v>56</v>
          </cell>
          <cell r="B25" t="str">
            <v>Ele-009</v>
          </cell>
          <cell r="C25" t="str">
            <v>Tap-off units for existing bus duct</v>
          </cell>
          <cell r="D25" t="str">
            <v>SE</v>
          </cell>
          <cell r="E25">
            <v>37267</v>
          </cell>
          <cell r="F25">
            <v>40410.5</v>
          </cell>
          <cell r="K25" t="str">
            <v>25-Mar-02</v>
          </cell>
          <cell r="L25" t="str">
            <v>23/01/02</v>
          </cell>
          <cell r="M25">
            <v>40410.5</v>
          </cell>
          <cell r="O25" t="str">
            <v>PE#1</v>
          </cell>
        </row>
        <row r="26">
          <cell r="A26">
            <v>57</v>
          </cell>
          <cell r="B26" t="str">
            <v>Arc-020</v>
          </cell>
          <cell r="C26" t="str">
            <v>Additional support structure at TMMP I</v>
          </cell>
          <cell r="D26" t="str">
            <v>SC</v>
          </cell>
          <cell r="E26">
            <v>37278</v>
          </cell>
          <cell r="F26">
            <v>25492.55</v>
          </cell>
          <cell r="O26" t="str">
            <v>PE#1</v>
          </cell>
        </row>
        <row r="38">
          <cell r="C38" t="str">
            <v>TOTAL AMOUNT THIS PAGE</v>
          </cell>
          <cell r="G38">
            <v>4230959.56</v>
          </cell>
          <cell r="M38">
            <v>3710428.54</v>
          </cell>
        </row>
        <row r="39">
          <cell r="C39" t="str">
            <v>TOTAL AMOUNT OUTSTANDING THIS PAGE</v>
          </cell>
          <cell r="G39">
            <v>34450.589999999575</v>
          </cell>
        </row>
        <row r="41">
          <cell r="C41" t="str">
            <v>GRAND TOTAL</v>
          </cell>
          <cell r="F41">
            <v>0</v>
          </cell>
          <cell r="G41">
            <v>4230959.56</v>
          </cell>
          <cell r="M41">
            <v>3710428.54</v>
          </cell>
        </row>
        <row r="42">
          <cell r="C42" t="str">
            <v>GRAND TOTAL OUTSTANDING</v>
          </cell>
        </row>
        <row r="43">
          <cell r="B43" t="str">
            <v>Legend for status: N = Not started, C = Cancelled, SE = Start Engineering, SC = Start Construction, S = Started, H = Hold and R = Ready</v>
          </cell>
          <cell r="L43" t="str">
            <v> TO BE FINALIZED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  <sheetName val="Revenues95_97"/>
      <sheetName val="Factors 97 (2)"/>
      <sheetName val="Factors 97"/>
      <sheetName val="ICO_budzet_97"/>
      <sheetName val="Rob. elektr."/>
      <sheetName val="keyword"/>
    </sheetNames>
    <sheetDataSet>
      <sheetData sheetId="4">
        <row r="1">
          <cell r="A1" t="str">
            <v>Klient :</v>
          </cell>
          <cell r="F1" t="str">
            <v>Obiekt :</v>
          </cell>
        </row>
        <row r="2">
          <cell r="A2" t="str">
            <v>Kalkulacja wykonana przez :</v>
          </cell>
          <cell r="F2" t="str">
            <v>Data</v>
          </cell>
          <cell r="G2">
            <v>35489</v>
          </cell>
          <cell r="H2" t="str">
            <v>Podpis</v>
          </cell>
        </row>
        <row r="3">
          <cell r="A3" t="str">
            <v>Kalkulacja zweryfikowana przez :</v>
          </cell>
          <cell r="F3" t="str">
            <v>Data</v>
          </cell>
          <cell r="H3" t="str">
            <v>Podpis</v>
          </cell>
        </row>
        <row r="4">
          <cell r="A4" t="str">
            <v>Kalkulacja zatwierdzona przez :</v>
          </cell>
          <cell r="F4" t="str">
            <v>Data</v>
          </cell>
          <cell r="H4" t="str">
            <v>Podpis</v>
          </cell>
        </row>
        <row r="5">
          <cell r="A5" t="str">
            <v>Data zamówienia :</v>
          </cell>
          <cell r="F5" t="str">
            <v>Nr.zamów.</v>
          </cell>
        </row>
        <row r="6">
          <cell r="A6" t="str">
            <v>Kalkulacja powyk.zatwierdz.przez:</v>
          </cell>
          <cell r="F6" t="str">
            <v>Data</v>
          </cell>
          <cell r="H6" t="str">
            <v>Podpis</v>
          </cell>
        </row>
        <row r="10">
          <cell r="D10" t="str">
            <v>Cena oferowana</v>
          </cell>
          <cell r="H10" t="str">
            <v>Cena przyjęta</v>
          </cell>
          <cell r="J10" t="str">
            <v>Kalk.powykonawcza</v>
          </cell>
        </row>
        <row r="11">
          <cell r="A11" t="str">
            <v>Kalkulacja</v>
          </cell>
          <cell r="D11" t="str">
            <v>ilość</v>
          </cell>
          <cell r="E11" t="str">
            <v>stawka</v>
          </cell>
          <cell r="F11" t="str">
            <v>Cena</v>
          </cell>
          <cell r="G11" t="str">
            <v>% ceny</v>
          </cell>
          <cell r="H11" t="str">
            <v>Cena</v>
          </cell>
          <cell r="I11" t="str">
            <v>% ceny</v>
          </cell>
          <cell r="J11" t="str">
            <v>Cena</v>
          </cell>
          <cell r="K11" t="str">
            <v>% ceny</v>
          </cell>
        </row>
        <row r="12">
          <cell r="A12" t="str">
            <v>Koszty materiałowe:</v>
          </cell>
          <cell r="F12">
            <v>11604320.879999999</v>
          </cell>
          <cell r="G12">
            <v>72.5270055</v>
          </cell>
        </row>
        <row r="13">
          <cell r="B13" t="str">
            <v>materiały bezpośrednie</v>
          </cell>
          <cell r="D13">
            <v>6000000</v>
          </cell>
          <cell r="E13">
            <v>1</v>
          </cell>
          <cell r="F13">
            <v>6000000</v>
          </cell>
          <cell r="G13">
            <v>37.5</v>
          </cell>
        </row>
        <row r="14">
          <cell r="B14" t="str">
            <v>materiały pomocnicze</v>
          </cell>
          <cell r="D14">
            <v>6000000</v>
          </cell>
          <cell r="E14">
            <v>0.02</v>
          </cell>
          <cell r="F14">
            <v>120000</v>
          </cell>
          <cell r="G14">
            <v>0.75</v>
          </cell>
        </row>
        <row r="15">
          <cell r="B15" t="str">
            <v>koszty zakupu :</v>
          </cell>
          <cell r="D15">
            <v>6120000</v>
          </cell>
          <cell r="F15">
            <v>0</v>
          </cell>
          <cell r="G15" t="str">
            <v/>
          </cell>
        </row>
        <row r="16">
          <cell r="C16" t="str">
            <v>wynagrodzenia pr.zaopatrz.</v>
          </cell>
          <cell r="D16">
            <v>112534.79999999999</v>
          </cell>
          <cell r="E16">
            <v>0.6</v>
          </cell>
          <cell r="F16">
            <v>67520.87999999999</v>
          </cell>
          <cell r="G16">
            <v>0.4220054999999999</v>
          </cell>
        </row>
        <row r="17">
          <cell r="C17" t="str">
            <v>k. magazynowania</v>
          </cell>
          <cell r="D17">
            <v>67200</v>
          </cell>
          <cell r="E17">
            <v>0.25</v>
          </cell>
          <cell r="F17">
            <v>16800</v>
          </cell>
          <cell r="G17">
            <v>0.105</v>
          </cell>
        </row>
        <row r="18">
          <cell r="C18" t="str">
            <v>k. inne</v>
          </cell>
          <cell r="D18">
            <v>100000</v>
          </cell>
          <cell r="E18">
            <v>1</v>
          </cell>
          <cell r="F18">
            <v>100000</v>
          </cell>
          <cell r="G18">
            <v>0.625</v>
          </cell>
        </row>
        <row r="19">
          <cell r="B19" t="str">
            <v>podwykonawcy :</v>
          </cell>
          <cell r="D19">
            <v>3300000</v>
          </cell>
          <cell r="E19">
            <v>1</v>
          </cell>
          <cell r="F19">
            <v>3300000</v>
          </cell>
          <cell r="G19">
            <v>20.625</v>
          </cell>
        </row>
        <row r="20">
          <cell r="C20" t="str">
            <v>pełne wykonawstwo</v>
          </cell>
          <cell r="F20">
            <v>0</v>
          </cell>
          <cell r="G20" t="str">
            <v/>
          </cell>
        </row>
        <row r="21">
          <cell r="C21" t="str">
            <v>robocizna obca</v>
          </cell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4">
          <cell r="B24" t="str">
            <v>własne prefabrykaty</v>
          </cell>
          <cell r="D24">
            <v>2000000</v>
          </cell>
          <cell r="E24">
            <v>1</v>
          </cell>
          <cell r="F24">
            <v>2000000</v>
          </cell>
          <cell r="G24">
            <v>12.5</v>
          </cell>
        </row>
        <row r="25">
          <cell r="A25" t="str">
            <v>Koszty R&amp;D:</v>
          </cell>
          <cell r="F25">
            <v>0</v>
          </cell>
          <cell r="G25" t="str">
            <v/>
          </cell>
        </row>
        <row r="26">
          <cell r="B26" t="str">
            <v>koszty prac rozwojowych</v>
          </cell>
          <cell r="G26" t="str">
            <v/>
          </cell>
        </row>
        <row r="27">
          <cell r="B27" t="str">
            <v>koszty szkolenia pracowników</v>
          </cell>
          <cell r="G27" t="str">
            <v/>
          </cell>
        </row>
        <row r="28">
          <cell r="B28" t="str">
            <v>engineering</v>
          </cell>
          <cell r="G28" t="str">
            <v/>
          </cell>
        </row>
        <row r="29">
          <cell r="B29" t="str">
            <v>własne prace projektowe</v>
          </cell>
          <cell r="G29" t="str">
            <v/>
          </cell>
        </row>
        <row r="32">
          <cell r="A32" t="str">
            <v>Koszt montażu na budowie:</v>
          </cell>
          <cell r="F32">
            <v>1351356.8149058213</v>
          </cell>
          <cell r="G32">
            <v>8.445980093161383</v>
          </cell>
        </row>
        <row r="33">
          <cell r="B33" t="str">
            <v>robocizna bezpośr. i narzuty</v>
          </cell>
          <cell r="D33">
            <v>6.447761194029851</v>
          </cell>
          <cell r="E33">
            <v>117863.79349784058</v>
          </cell>
          <cell r="F33">
            <v>1132336.8149058213</v>
          </cell>
          <cell r="G33">
            <v>7.077105093161384</v>
          </cell>
        </row>
        <row r="34">
          <cell r="B34" t="str">
            <v>próby, pomiary,rozruch obiektu</v>
          </cell>
          <cell r="F34">
            <v>0</v>
          </cell>
          <cell r="G34" t="str">
            <v/>
          </cell>
        </row>
        <row r="35">
          <cell r="B35" t="str">
            <v>inne koszty</v>
          </cell>
          <cell r="G35" t="str">
            <v/>
          </cell>
        </row>
        <row r="36">
          <cell r="C36" t="str">
            <v>wyżywienie prac.</v>
          </cell>
          <cell r="D36">
            <v>240</v>
          </cell>
          <cell r="E36">
            <v>7</v>
          </cell>
          <cell r="F36">
            <v>1680</v>
          </cell>
          <cell r="G36">
            <v>0.0105</v>
          </cell>
        </row>
        <row r="37">
          <cell r="C37" t="str">
            <v>hotele;</v>
          </cell>
          <cell r="D37">
            <v>240</v>
          </cell>
          <cell r="E37">
            <v>50</v>
          </cell>
          <cell r="F37">
            <v>12000</v>
          </cell>
          <cell r="G37">
            <v>0.075</v>
          </cell>
        </row>
        <row r="38">
          <cell r="C38" t="str">
            <v>rozłąkowe</v>
          </cell>
          <cell r="D38">
            <v>240</v>
          </cell>
          <cell r="E38">
            <v>8.5</v>
          </cell>
          <cell r="F38">
            <v>2040</v>
          </cell>
          <cell r="G38">
            <v>0.01275</v>
          </cell>
        </row>
        <row r="39">
          <cell r="C39" t="str">
            <v>tel. komórk.;</v>
          </cell>
          <cell r="D39">
            <v>1000</v>
          </cell>
          <cell r="E39">
            <v>1.5</v>
          </cell>
          <cell r="F39">
            <v>1500</v>
          </cell>
          <cell r="G39">
            <v>0.009375</v>
          </cell>
        </row>
        <row r="40">
          <cell r="C40" t="str">
            <v>paliwo;</v>
          </cell>
          <cell r="D40">
            <v>3000</v>
          </cell>
          <cell r="E40">
            <v>0.2</v>
          </cell>
          <cell r="F40">
            <v>600</v>
          </cell>
          <cell r="G40">
            <v>0.00375</v>
          </cell>
        </row>
        <row r="41">
          <cell r="C41" t="str">
            <v>narzędzia,odzież;</v>
          </cell>
          <cell r="D41">
            <v>240</v>
          </cell>
          <cell r="E41">
            <v>5</v>
          </cell>
          <cell r="F41">
            <v>1200</v>
          </cell>
          <cell r="G41">
            <v>0.0075</v>
          </cell>
        </row>
        <row r="42">
          <cell r="C42" t="str">
            <v>amortyzacja samochodów i sprzętu</v>
          </cell>
          <cell r="D42">
            <v>1</v>
          </cell>
          <cell r="E42">
            <v>200000</v>
          </cell>
          <cell r="F42">
            <v>200000</v>
          </cell>
          <cell r="G42">
            <v>1.25</v>
          </cell>
        </row>
        <row r="43">
          <cell r="C43" t="str">
            <v>koszty dojazdów do budowy</v>
          </cell>
          <cell r="F43">
            <v>0</v>
          </cell>
          <cell r="G43" t="str">
            <v/>
          </cell>
        </row>
        <row r="44">
          <cell r="C44" t="str">
            <v>obciąż. od gen. wykon.</v>
          </cell>
          <cell r="F44">
            <v>0</v>
          </cell>
          <cell r="G44" t="str">
            <v/>
          </cell>
        </row>
        <row r="45">
          <cell r="B45" t="str">
            <v>koszty kierownika budowy</v>
          </cell>
          <cell r="G45" t="str">
            <v/>
          </cell>
        </row>
        <row r="46">
          <cell r="G46" t="str">
            <v/>
          </cell>
        </row>
        <row r="47">
          <cell r="G47" t="str">
            <v/>
          </cell>
        </row>
        <row r="48">
          <cell r="G48" t="str">
            <v/>
          </cell>
        </row>
        <row r="49">
          <cell r="A49" t="str">
            <v>Koszty bezpośrednie specjalne:</v>
          </cell>
          <cell r="D49">
            <v>0</v>
          </cell>
          <cell r="F49">
            <v>599277.2307692308</v>
          </cell>
          <cell r="G49">
            <v>3.745482692307692</v>
          </cell>
        </row>
        <row r="50">
          <cell r="B50" t="str">
            <v>załadunki, wyładunki</v>
          </cell>
          <cell r="D50">
            <v>20000</v>
          </cell>
          <cell r="E50">
            <v>1</v>
          </cell>
          <cell r="F50">
            <v>20000</v>
          </cell>
          <cell r="G50">
            <v>0.125</v>
          </cell>
        </row>
        <row r="51">
          <cell r="B51" t="str">
            <v>ubezpieczenia transportowe</v>
          </cell>
          <cell r="F51">
            <v>0</v>
          </cell>
          <cell r="G51" t="str">
            <v/>
          </cell>
        </row>
        <row r="52">
          <cell r="B52" t="str">
            <v>ubezpieczenia robót</v>
          </cell>
          <cell r="D52">
            <v>30000</v>
          </cell>
          <cell r="E52">
            <v>1</v>
          </cell>
          <cell r="F52">
            <v>30000</v>
          </cell>
          <cell r="G52">
            <v>0.1875</v>
          </cell>
        </row>
        <row r="53">
          <cell r="B53" t="str">
            <v>prowizje dla pośredników</v>
          </cell>
          <cell r="F53">
            <v>0</v>
          </cell>
          <cell r="G53" t="str">
            <v/>
          </cell>
        </row>
        <row r="54">
          <cell r="B54" t="str">
            <v>koszty finansowe</v>
          </cell>
          <cell r="F54">
            <v>0</v>
          </cell>
          <cell r="G54" t="str">
            <v/>
          </cell>
        </row>
        <row r="55">
          <cell r="B55" t="str">
            <v>odsetki od robót w toku, należności</v>
          </cell>
          <cell r="D55">
            <v>12</v>
          </cell>
          <cell r="E55">
            <v>9230.76923076923</v>
          </cell>
          <cell r="F55">
            <v>110769.23076923077</v>
          </cell>
          <cell r="G55">
            <v>0.6923076923076923</v>
          </cell>
        </row>
        <row r="56">
          <cell r="B56" t="str">
            <v>dokumentacja</v>
          </cell>
          <cell r="F56">
            <v>0</v>
          </cell>
          <cell r="G56" t="str">
            <v/>
          </cell>
        </row>
        <row r="57">
          <cell r="B57" t="str">
            <v>specjalne narzędzia</v>
          </cell>
          <cell r="F57">
            <v>0</v>
          </cell>
          <cell r="G57" t="str">
            <v/>
          </cell>
        </row>
        <row r="58">
          <cell r="F58">
            <v>0</v>
          </cell>
          <cell r="G58" t="str">
            <v/>
          </cell>
        </row>
        <row r="59">
          <cell r="B59" t="str">
            <v>kierownictwo projektu</v>
          </cell>
          <cell r="D59">
            <v>4.8</v>
          </cell>
          <cell r="E59">
            <v>48022.5</v>
          </cell>
          <cell r="F59">
            <v>230508</v>
          </cell>
          <cell r="G59">
            <v>1.440675</v>
          </cell>
        </row>
        <row r="60">
          <cell r="B60" t="str">
            <v>koszty dz.przygotowania produkcji</v>
          </cell>
          <cell r="F60">
            <v>0</v>
          </cell>
          <cell r="G60" t="str">
            <v/>
          </cell>
        </row>
        <row r="61">
          <cell r="D61">
            <v>0</v>
          </cell>
          <cell r="F61">
            <v>0</v>
          </cell>
          <cell r="G61" t="str">
            <v/>
          </cell>
        </row>
        <row r="62">
          <cell r="B62" t="str">
            <v>management fee</v>
          </cell>
          <cell r="D62">
            <v>16000000</v>
          </cell>
          <cell r="E62">
            <v>0.013</v>
          </cell>
          <cell r="F62">
            <v>208000</v>
          </cell>
          <cell r="G62">
            <v>1.3</v>
          </cell>
        </row>
        <row r="63">
          <cell r="F63">
            <v>0</v>
          </cell>
          <cell r="G63" t="str">
            <v/>
          </cell>
        </row>
        <row r="64">
          <cell r="F64">
            <v>0</v>
          </cell>
          <cell r="G64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t Evaluation"/>
      <sheetName val="決裁書"/>
      <sheetName val="類似比較"/>
      <sheetName val="見積原価"/>
      <sheetName val="Exoenses"/>
      <sheetName val="All estimation"/>
      <sheetName val="設備原価"/>
      <sheetName val="決裁用Break Down(NET)"/>
      <sheetName val="提出用Break Down(SELL)"/>
      <sheetName val="Top soil removal (Koyo)"/>
      <sheetName val="Foundation &amp; Structure"/>
      <sheetName val="Exterior"/>
      <sheetName val="Interior"/>
      <sheetName val="Finish Table"/>
      <sheetName val="External"/>
      <sheetName val="Guard House &amp; Flammable"/>
      <sheetName val="HoistCrane"/>
      <sheetName val="Land Developement"/>
      <sheetName val="Measurement"/>
      <sheetName val="Temporary"/>
      <sheetName val="Road calculation"/>
      <sheetName val="keyword"/>
      <sheetName val="Sheet2"/>
      <sheetName val="More &amp; Less work record"/>
    </sheetNames>
    <sheetDataSet>
      <sheetData sheetId="21">
        <row r="2">
          <cell r="B2" t="str">
            <v>earth</v>
          </cell>
        </row>
        <row r="3">
          <cell r="B3" t="str">
            <v>temporary</v>
          </cell>
        </row>
        <row r="4">
          <cell r="B4" t="str">
            <v>foundation</v>
          </cell>
        </row>
        <row r="5">
          <cell r="B5" t="str">
            <v>structure</v>
          </cell>
        </row>
        <row r="6">
          <cell r="B6" t="str">
            <v>slab</v>
          </cell>
        </row>
        <row r="7">
          <cell r="B7" t="str">
            <v>roof</v>
          </cell>
        </row>
        <row r="8">
          <cell r="B8" t="str">
            <v>façade</v>
          </cell>
        </row>
        <row r="9">
          <cell r="B9" t="str">
            <v>window</v>
          </cell>
        </row>
        <row r="10">
          <cell r="B10" t="str">
            <v>ext.door</v>
          </cell>
        </row>
        <row r="11">
          <cell r="B11" t="str">
            <v>interior</v>
          </cell>
        </row>
        <row r="12">
          <cell r="B12" t="str">
            <v>crane</v>
          </cell>
        </row>
        <row r="13">
          <cell r="B13" t="str">
            <v>elevator</v>
          </cell>
        </row>
        <row r="15">
          <cell r="B15" t="str">
            <v>road</v>
          </cell>
        </row>
        <row r="16">
          <cell r="B16" t="str">
            <v>green</v>
          </cell>
        </row>
        <row r="17">
          <cell r="B17" t="str">
            <v>other</v>
          </cell>
        </row>
        <row r="19">
          <cell r="B19" t="str">
            <v>electric</v>
          </cell>
        </row>
        <row r="20">
          <cell r="B20" t="str">
            <v>sanitary</v>
          </cell>
        </row>
        <row r="21">
          <cell r="B21" t="str">
            <v>ventilation</v>
          </cell>
        </row>
        <row r="22">
          <cell r="B22" t="str">
            <v>production</v>
          </cell>
        </row>
        <row r="23">
          <cell r="B23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8"/>
  <sheetViews>
    <sheetView tabSelected="1" view="pageBreakPreview" zoomScaleNormal="85" zoomScaleSheetLayoutView="100" zoomScalePageLayoutView="5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0" defaultRowHeight="12.75"/>
  <cols>
    <col min="1" max="1" width="10.28125" style="38" customWidth="1"/>
    <col min="2" max="2" width="57.7109375" style="11" bestFit="1" customWidth="1"/>
    <col min="3" max="3" width="13.00390625" style="68" customWidth="1"/>
    <col min="4" max="4" width="0.85546875" style="38" customWidth="1"/>
    <col min="5" max="5" width="6.7109375" style="38" customWidth="1"/>
    <col min="6" max="6" width="6.7109375" style="39" customWidth="1"/>
    <col min="7" max="8" width="6.7109375" style="40" customWidth="1"/>
    <col min="9" max="10" width="12.7109375" style="40" customWidth="1"/>
    <col min="11" max="15" width="9.140625" style="1" customWidth="1"/>
    <col min="16" max="16" width="14.8515625" style="1" customWidth="1"/>
    <col min="17" max="221" width="9.140625" style="1" customWidth="1"/>
    <col min="222" max="222" width="3.8515625" style="1" customWidth="1"/>
    <col min="223" max="223" width="3.00390625" style="1" customWidth="1"/>
    <col min="224" max="224" width="0.85546875" style="1" customWidth="1"/>
    <col min="225" max="225" width="7.140625" style="1" customWidth="1"/>
    <col min="226" max="16384" width="0" style="1" hidden="1" customWidth="1"/>
  </cols>
  <sheetData>
    <row r="1" spans="2:10" ht="3" customHeight="1" thickBot="1">
      <c r="B1" s="10"/>
      <c r="C1" s="8"/>
      <c r="D1" s="8"/>
      <c r="I1" s="38"/>
      <c r="J1" s="38"/>
    </row>
    <row r="2" spans="1:10" s="4" customFormat="1" ht="24.75" customHeight="1">
      <c r="A2" s="76" t="s">
        <v>0</v>
      </c>
      <c r="B2" s="92" t="s">
        <v>24</v>
      </c>
      <c r="C2" s="148">
        <v>5</v>
      </c>
      <c r="D2" s="41"/>
      <c r="E2" s="137" t="s">
        <v>12</v>
      </c>
      <c r="F2" s="137"/>
      <c r="G2" s="151"/>
      <c r="H2" s="151"/>
      <c r="I2" s="151"/>
      <c r="J2" s="152"/>
    </row>
    <row r="3" spans="1:10" s="4" customFormat="1" ht="3" customHeight="1">
      <c r="A3" s="69"/>
      <c r="B3" s="93"/>
      <c r="C3" s="149"/>
      <c r="D3" s="42"/>
      <c r="E3" s="43"/>
      <c r="F3" s="43"/>
      <c r="G3" s="44"/>
      <c r="H3" s="44"/>
      <c r="I3" s="43"/>
      <c r="J3" s="45"/>
    </row>
    <row r="4" spans="1:10" ht="25.5">
      <c r="A4" s="77" t="s">
        <v>10</v>
      </c>
      <c r="B4" s="94" t="s">
        <v>51</v>
      </c>
      <c r="C4" s="149"/>
      <c r="D4" s="46"/>
      <c r="E4" s="138" t="s">
        <v>5</v>
      </c>
      <c r="F4" s="138"/>
      <c r="G4" s="141" t="s">
        <v>50</v>
      </c>
      <c r="H4" s="141"/>
      <c r="I4" s="141"/>
      <c r="J4" s="142"/>
    </row>
    <row r="5" spans="1:10" ht="3" customHeight="1">
      <c r="A5" s="69"/>
      <c r="B5" s="93"/>
      <c r="C5" s="149"/>
      <c r="D5" s="46"/>
      <c r="E5" s="47"/>
      <c r="F5" s="47"/>
      <c r="G5" s="47"/>
      <c r="H5" s="47"/>
      <c r="I5" s="47"/>
      <c r="J5" s="48"/>
    </row>
    <row r="6" spans="1:10" ht="24">
      <c r="A6" s="78" t="s">
        <v>16</v>
      </c>
      <c r="B6" s="95" t="str">
        <f>B11</f>
        <v>Napelemes rendszer</v>
      </c>
      <c r="C6" s="150"/>
      <c r="D6" s="46"/>
      <c r="E6" s="138"/>
      <c r="F6" s="138"/>
      <c r="G6" s="143"/>
      <c r="H6" s="144"/>
      <c r="I6" s="144"/>
      <c r="J6" s="145"/>
    </row>
    <row r="7" spans="1:10" ht="3" customHeight="1">
      <c r="A7" s="70"/>
      <c r="B7" s="96"/>
      <c r="C7" s="49"/>
      <c r="D7" s="50"/>
      <c r="E7" s="8"/>
      <c r="F7" s="51"/>
      <c r="G7" s="52"/>
      <c r="H7" s="52"/>
      <c r="I7" s="8"/>
      <c r="J7" s="97"/>
    </row>
    <row r="8" spans="1:10" s="2" customFormat="1" ht="12.75" customHeight="1">
      <c r="A8" s="146" t="s">
        <v>9</v>
      </c>
      <c r="B8" s="98"/>
      <c r="C8" s="53"/>
      <c r="D8" s="157"/>
      <c r="E8" s="157" t="s">
        <v>6</v>
      </c>
      <c r="F8" s="153" t="s">
        <v>8</v>
      </c>
      <c r="G8" s="155" t="s">
        <v>3</v>
      </c>
      <c r="H8" s="156"/>
      <c r="I8" s="139" t="s">
        <v>11</v>
      </c>
      <c r="J8" s="140"/>
    </row>
    <row r="9" spans="1:10" s="2" customFormat="1" ht="25.5" customHeight="1" thickBot="1">
      <c r="A9" s="147"/>
      <c r="B9" s="99" t="s">
        <v>7</v>
      </c>
      <c r="C9" s="54" t="s">
        <v>13</v>
      </c>
      <c r="D9" s="158"/>
      <c r="E9" s="158"/>
      <c r="F9" s="154"/>
      <c r="G9" s="55" t="s">
        <v>1</v>
      </c>
      <c r="H9" s="55" t="s">
        <v>2</v>
      </c>
      <c r="I9" s="56" t="s">
        <v>1</v>
      </c>
      <c r="J9" s="100" t="s">
        <v>2</v>
      </c>
    </row>
    <row r="10" spans="1:10" s="2" customFormat="1" ht="9" customHeight="1">
      <c r="A10" s="71"/>
      <c r="B10" s="101"/>
      <c r="C10" s="8"/>
      <c r="D10" s="8"/>
      <c r="E10" s="8"/>
      <c r="F10" s="51"/>
      <c r="G10" s="52"/>
      <c r="H10" s="52"/>
      <c r="I10" s="8"/>
      <c r="J10" s="97"/>
    </row>
    <row r="11" spans="1:226" s="5" customFormat="1" ht="24.75" customHeight="1">
      <c r="A11" s="75"/>
      <c r="B11" s="102" t="s">
        <v>26</v>
      </c>
      <c r="C11" s="57" t="s">
        <v>4</v>
      </c>
      <c r="D11" s="57"/>
      <c r="E11" s="58"/>
      <c r="F11" s="59"/>
      <c r="G11" s="60"/>
      <c r="H11" s="60"/>
      <c r="I11" s="61">
        <f>SUM(I13+I16+I18+I20)</f>
        <v>0</v>
      </c>
      <c r="J11" s="103">
        <f>SUM(J13+J16+J18+J20)</f>
        <v>0</v>
      </c>
      <c r="K11" s="12"/>
      <c r="L11" s="12">
        <f>I11+J11</f>
        <v>0</v>
      </c>
      <c r="M11" s="12">
        <f>L11*1.27</f>
        <v>0</v>
      </c>
      <c r="N11" s="13"/>
      <c r="O11" s="13"/>
      <c r="P11" s="136"/>
      <c r="Q11" s="15"/>
      <c r="R11" s="16"/>
      <c r="S11" s="17"/>
      <c r="T11" s="18"/>
      <c r="U11" s="19"/>
      <c r="V11" s="20"/>
      <c r="W11" s="19"/>
      <c r="X11" s="19"/>
      <c r="Y11" s="21"/>
      <c r="Z11" s="22"/>
      <c r="AA11" s="12"/>
      <c r="AB11" s="12"/>
      <c r="AC11" s="13"/>
      <c r="AD11" s="13"/>
      <c r="AE11" s="14"/>
      <c r="AF11" s="15"/>
      <c r="AG11" s="16"/>
      <c r="AH11" s="17"/>
      <c r="AI11" s="18"/>
      <c r="AJ11" s="19"/>
      <c r="AK11" s="20"/>
      <c r="AL11" s="19"/>
      <c r="AM11" s="19"/>
      <c r="AN11" s="21"/>
      <c r="AO11" s="22"/>
      <c r="AP11" s="12"/>
      <c r="AQ11" s="12"/>
      <c r="AR11" s="13"/>
      <c r="AS11" s="13"/>
      <c r="AT11" s="14"/>
      <c r="AU11" s="15"/>
      <c r="AV11" s="16"/>
      <c r="AW11" s="17"/>
      <c r="AX11" s="18"/>
      <c r="AY11" s="19"/>
      <c r="AZ11" s="20"/>
      <c r="BA11" s="19"/>
      <c r="BB11" s="19"/>
      <c r="BC11" s="21"/>
      <c r="BD11" s="22"/>
      <c r="BE11" s="12"/>
      <c r="BF11" s="12"/>
      <c r="BG11" s="13"/>
      <c r="BH11" s="13"/>
      <c r="BI11" s="14"/>
      <c r="BJ11" s="15"/>
      <c r="BK11" s="16"/>
      <c r="BL11" s="17"/>
      <c r="BM11" s="18"/>
      <c r="BN11" s="19"/>
      <c r="BO11" s="20"/>
      <c r="BP11" s="19"/>
      <c r="BQ11" s="19"/>
      <c r="BR11" s="21"/>
      <c r="BS11" s="22"/>
      <c r="BT11" s="12"/>
      <c r="BU11" s="12"/>
      <c r="BV11" s="13"/>
      <c r="BW11" s="13"/>
      <c r="BX11" s="14"/>
      <c r="BY11" s="15"/>
      <c r="BZ11" s="16"/>
      <c r="CA11" s="17"/>
      <c r="CB11" s="18"/>
      <c r="CC11" s="19"/>
      <c r="CD11" s="20"/>
      <c r="CE11" s="19"/>
      <c r="CF11" s="19"/>
      <c r="CG11" s="21"/>
      <c r="CH11" s="22"/>
      <c r="CI11" s="12"/>
      <c r="CJ11" s="12"/>
      <c r="CK11" s="13"/>
      <c r="CL11" s="13"/>
      <c r="CM11" s="14"/>
      <c r="CN11" s="15"/>
      <c r="CO11" s="16"/>
      <c r="CP11" s="17"/>
      <c r="CQ11" s="18"/>
      <c r="CR11" s="19"/>
      <c r="CS11" s="20"/>
      <c r="CT11" s="19"/>
      <c r="CU11" s="19"/>
      <c r="CV11" s="21"/>
      <c r="CW11" s="22"/>
      <c r="CX11" s="12"/>
      <c r="CY11" s="12"/>
      <c r="CZ11" s="13"/>
      <c r="DA11" s="13"/>
      <c r="DB11" s="14"/>
      <c r="DC11" s="15"/>
      <c r="DD11" s="16"/>
      <c r="DE11" s="17"/>
      <c r="DF11" s="18"/>
      <c r="DG11" s="19"/>
      <c r="DH11" s="20"/>
      <c r="DI11" s="19"/>
      <c r="DJ11" s="19"/>
      <c r="DK11" s="21"/>
      <c r="DL11" s="22"/>
      <c r="DM11" s="12"/>
      <c r="DN11" s="12"/>
      <c r="DO11" s="13"/>
      <c r="DP11" s="13"/>
      <c r="DQ11" s="14"/>
      <c r="DR11" s="15"/>
      <c r="DS11" s="16"/>
      <c r="DT11" s="17"/>
      <c r="DU11" s="18"/>
      <c r="DV11" s="19"/>
      <c r="DW11" s="20"/>
      <c r="DX11" s="19"/>
      <c r="DY11" s="19"/>
      <c r="DZ11" s="21"/>
      <c r="EA11" s="22"/>
      <c r="EB11" s="12"/>
      <c r="EC11" s="12"/>
      <c r="ED11" s="13"/>
      <c r="EE11" s="13"/>
      <c r="EF11" s="14"/>
      <c r="EG11" s="15"/>
      <c r="EH11" s="16"/>
      <c r="EI11" s="17"/>
      <c r="EJ11" s="18"/>
      <c r="EK11" s="19"/>
      <c r="EL11" s="20"/>
      <c r="EM11" s="19"/>
      <c r="EN11" s="19"/>
      <c r="EO11" s="21"/>
      <c r="EP11" s="22"/>
      <c r="EQ11" s="12"/>
      <c r="ER11" s="12"/>
      <c r="ES11" s="13"/>
      <c r="ET11" s="13"/>
      <c r="EU11" s="14"/>
      <c r="EV11" s="15"/>
      <c r="EW11" s="16"/>
      <c r="EX11" s="17"/>
      <c r="EY11" s="18"/>
      <c r="EZ11" s="19"/>
      <c r="FA11" s="20"/>
      <c r="FB11" s="19"/>
      <c r="FC11" s="19"/>
      <c r="FD11" s="21"/>
      <c r="FE11" s="22"/>
      <c r="FF11" s="12"/>
      <c r="FG11" s="12"/>
      <c r="FH11" s="13"/>
      <c r="FI11" s="13"/>
      <c r="FJ11" s="14"/>
      <c r="FK11" s="15"/>
      <c r="FL11" s="16"/>
      <c r="FM11" s="17"/>
      <c r="FN11" s="18"/>
      <c r="FO11" s="19"/>
      <c r="FP11" s="20"/>
      <c r="FQ11" s="19"/>
      <c r="FR11" s="19"/>
      <c r="FS11" s="21"/>
      <c r="FT11" s="22"/>
      <c r="FU11" s="12"/>
      <c r="FV11" s="12"/>
      <c r="FW11" s="13"/>
      <c r="FX11" s="13"/>
      <c r="FY11" s="14"/>
      <c r="FZ11" s="15"/>
      <c r="GA11" s="16"/>
      <c r="GB11" s="17"/>
      <c r="GC11" s="18"/>
      <c r="GD11" s="19"/>
      <c r="GE11" s="20"/>
      <c r="GF11" s="19"/>
      <c r="GG11" s="19"/>
      <c r="GH11" s="21"/>
      <c r="GI11" s="22"/>
      <c r="GJ11" s="12"/>
      <c r="GK11" s="12"/>
      <c r="GL11" s="13"/>
      <c r="GM11" s="13"/>
      <c r="GN11" s="14"/>
      <c r="GO11" s="15"/>
      <c r="GP11" s="16"/>
      <c r="GQ11" s="17"/>
      <c r="GR11" s="18"/>
      <c r="GS11" s="19"/>
      <c r="GT11" s="20"/>
      <c r="GU11" s="19"/>
      <c r="GV11" s="19"/>
      <c r="GW11" s="21"/>
      <c r="GX11" s="22"/>
      <c r="GY11" s="12"/>
      <c r="GZ11" s="12"/>
      <c r="HA11" s="13"/>
      <c r="HB11" s="13"/>
      <c r="HC11" s="14"/>
      <c r="HD11" s="15"/>
      <c r="HE11" s="16"/>
      <c r="HF11" s="17"/>
      <c r="HG11" s="18"/>
      <c r="HH11" s="19"/>
      <c r="HI11" s="20"/>
      <c r="HJ11" s="19"/>
      <c r="HK11" s="19"/>
      <c r="HL11" s="21"/>
      <c r="HM11" s="22"/>
      <c r="HN11" s="12"/>
      <c r="HO11" s="12"/>
      <c r="HP11" s="13"/>
      <c r="HQ11" s="13"/>
      <c r="HR11" s="14"/>
    </row>
    <row r="12" spans="1:226" s="8" customFormat="1" ht="3" customHeight="1">
      <c r="A12" s="72"/>
      <c r="B12" s="104"/>
      <c r="C12" s="62"/>
      <c r="D12" s="63"/>
      <c r="E12" s="64"/>
      <c r="F12" s="65"/>
      <c r="G12" s="66"/>
      <c r="H12" s="66"/>
      <c r="I12" s="64"/>
      <c r="J12" s="105"/>
      <c r="K12" s="6"/>
      <c r="L12" s="6"/>
      <c r="M12" s="6"/>
      <c r="N12" s="3"/>
      <c r="O12" s="23"/>
      <c r="P12" s="24"/>
      <c r="Q12" s="25"/>
      <c r="R12" s="7"/>
      <c r="S12" s="26"/>
      <c r="T12" s="27"/>
      <c r="U12" s="28"/>
      <c r="V12" s="29"/>
      <c r="W12" s="28"/>
      <c r="X12" s="30"/>
      <c r="Y12" s="3"/>
      <c r="Z12" s="9"/>
      <c r="AA12" s="6"/>
      <c r="AB12" s="6"/>
      <c r="AC12" s="3"/>
      <c r="AD12" s="23"/>
      <c r="AE12" s="24"/>
      <c r="AF12" s="25"/>
      <c r="AG12" s="7"/>
      <c r="AH12" s="26"/>
      <c r="AI12" s="27"/>
      <c r="AJ12" s="28"/>
      <c r="AK12" s="29"/>
      <c r="AL12" s="28"/>
      <c r="AM12" s="30"/>
      <c r="AN12" s="3"/>
      <c r="AO12" s="9"/>
      <c r="AP12" s="6"/>
      <c r="AQ12" s="6"/>
      <c r="AR12" s="3"/>
      <c r="AS12" s="23"/>
      <c r="AT12" s="24"/>
      <c r="AU12" s="25"/>
      <c r="AV12" s="7"/>
      <c r="AW12" s="26"/>
      <c r="AX12" s="27"/>
      <c r="AY12" s="28"/>
      <c r="AZ12" s="29"/>
      <c r="BA12" s="28"/>
      <c r="BB12" s="30"/>
      <c r="BC12" s="3"/>
      <c r="BD12" s="9"/>
      <c r="BE12" s="6"/>
      <c r="BF12" s="6"/>
      <c r="BG12" s="3"/>
      <c r="BH12" s="23"/>
      <c r="BI12" s="24"/>
      <c r="BJ12" s="25"/>
      <c r="BK12" s="7"/>
      <c r="BL12" s="26"/>
      <c r="BM12" s="27"/>
      <c r="BN12" s="28"/>
      <c r="BO12" s="29"/>
      <c r="BP12" s="28"/>
      <c r="BQ12" s="30"/>
      <c r="BR12" s="3"/>
      <c r="BS12" s="9"/>
      <c r="BT12" s="6"/>
      <c r="BU12" s="6"/>
      <c r="BV12" s="3"/>
      <c r="BW12" s="23"/>
      <c r="BX12" s="24"/>
      <c r="BY12" s="25"/>
      <c r="BZ12" s="7"/>
      <c r="CA12" s="26"/>
      <c r="CB12" s="27"/>
      <c r="CC12" s="28"/>
      <c r="CD12" s="29"/>
      <c r="CE12" s="28"/>
      <c r="CF12" s="30"/>
      <c r="CG12" s="3"/>
      <c r="CH12" s="9"/>
      <c r="CI12" s="6"/>
      <c r="CJ12" s="6"/>
      <c r="CK12" s="3"/>
      <c r="CL12" s="23"/>
      <c r="CM12" s="24"/>
      <c r="CN12" s="25"/>
      <c r="CO12" s="7"/>
      <c r="CP12" s="26"/>
      <c r="CQ12" s="27"/>
      <c r="CR12" s="28"/>
      <c r="CS12" s="29"/>
      <c r="CT12" s="28"/>
      <c r="CU12" s="30"/>
      <c r="CV12" s="3"/>
      <c r="CW12" s="9"/>
      <c r="CX12" s="6"/>
      <c r="CY12" s="6"/>
      <c r="CZ12" s="3"/>
      <c r="DA12" s="23"/>
      <c r="DB12" s="24"/>
      <c r="DC12" s="25"/>
      <c r="DD12" s="7"/>
      <c r="DE12" s="26"/>
      <c r="DF12" s="27"/>
      <c r="DG12" s="28"/>
      <c r="DH12" s="29"/>
      <c r="DI12" s="28"/>
      <c r="DJ12" s="30"/>
      <c r="DK12" s="3"/>
      <c r="DL12" s="9"/>
      <c r="DM12" s="6"/>
      <c r="DN12" s="6"/>
      <c r="DO12" s="3"/>
      <c r="DP12" s="23"/>
      <c r="DQ12" s="24"/>
      <c r="DR12" s="25"/>
      <c r="DS12" s="7"/>
      <c r="DT12" s="26"/>
      <c r="DU12" s="27"/>
      <c r="DV12" s="28"/>
      <c r="DW12" s="29"/>
      <c r="DX12" s="28"/>
      <c r="DY12" s="30"/>
      <c r="DZ12" s="3"/>
      <c r="EA12" s="9"/>
      <c r="EB12" s="6"/>
      <c r="EC12" s="6"/>
      <c r="ED12" s="3"/>
      <c r="EE12" s="23"/>
      <c r="EF12" s="24"/>
      <c r="EG12" s="25"/>
      <c r="EH12" s="7"/>
      <c r="EI12" s="26"/>
      <c r="EJ12" s="27"/>
      <c r="EK12" s="28"/>
      <c r="EL12" s="29"/>
      <c r="EM12" s="28"/>
      <c r="EN12" s="30"/>
      <c r="EO12" s="3"/>
      <c r="EP12" s="9"/>
      <c r="EQ12" s="6"/>
      <c r="ER12" s="6"/>
      <c r="ES12" s="3"/>
      <c r="ET12" s="23"/>
      <c r="EU12" s="24"/>
      <c r="EV12" s="25"/>
      <c r="EW12" s="7"/>
      <c r="EX12" s="26"/>
      <c r="EY12" s="27"/>
      <c r="EZ12" s="28"/>
      <c r="FA12" s="29"/>
      <c r="FB12" s="28"/>
      <c r="FC12" s="30"/>
      <c r="FD12" s="3"/>
      <c r="FE12" s="9"/>
      <c r="FF12" s="6"/>
      <c r="FG12" s="6"/>
      <c r="FH12" s="3"/>
      <c r="FI12" s="23"/>
      <c r="FJ12" s="24"/>
      <c r="FK12" s="25"/>
      <c r="FL12" s="7"/>
      <c r="FM12" s="26"/>
      <c r="FN12" s="27"/>
      <c r="FO12" s="28"/>
      <c r="FP12" s="29"/>
      <c r="FQ12" s="28"/>
      <c r="FR12" s="30"/>
      <c r="FS12" s="3"/>
      <c r="FT12" s="9"/>
      <c r="FU12" s="6"/>
      <c r="FV12" s="6"/>
      <c r="FW12" s="3"/>
      <c r="FX12" s="23"/>
      <c r="FY12" s="24"/>
      <c r="FZ12" s="25"/>
      <c r="GA12" s="7"/>
      <c r="GB12" s="26"/>
      <c r="GC12" s="27"/>
      <c r="GD12" s="28"/>
      <c r="GE12" s="29"/>
      <c r="GF12" s="28"/>
      <c r="GG12" s="30"/>
      <c r="GH12" s="3"/>
      <c r="GI12" s="9"/>
      <c r="GJ12" s="6"/>
      <c r="GK12" s="6"/>
      <c r="GL12" s="3"/>
      <c r="GM12" s="23"/>
      <c r="GN12" s="24"/>
      <c r="GO12" s="25"/>
      <c r="GP12" s="7"/>
      <c r="GQ12" s="26"/>
      <c r="GR12" s="27"/>
      <c r="GS12" s="28"/>
      <c r="GT12" s="29"/>
      <c r="GU12" s="28"/>
      <c r="GV12" s="30"/>
      <c r="GW12" s="3"/>
      <c r="GX12" s="9"/>
      <c r="GY12" s="6"/>
      <c r="GZ12" s="6"/>
      <c r="HA12" s="3"/>
      <c r="HB12" s="23"/>
      <c r="HC12" s="24"/>
      <c r="HD12" s="25"/>
      <c r="HE12" s="7"/>
      <c r="HF12" s="26"/>
      <c r="HG12" s="27"/>
      <c r="HH12" s="28"/>
      <c r="HI12" s="29"/>
      <c r="HJ12" s="28"/>
      <c r="HK12" s="30"/>
      <c r="HL12" s="3"/>
      <c r="HM12" s="9"/>
      <c r="HN12" s="6"/>
      <c r="HO12" s="6"/>
      <c r="HP12" s="3"/>
      <c r="HQ12" s="23"/>
      <c r="HR12" s="24"/>
    </row>
    <row r="13" spans="1:16" ht="12.75">
      <c r="A13" s="74" t="s">
        <v>14</v>
      </c>
      <c r="B13" s="106" t="s">
        <v>27</v>
      </c>
      <c r="C13" s="63"/>
      <c r="D13" s="63"/>
      <c r="E13" s="64"/>
      <c r="F13" s="65"/>
      <c r="G13" s="66"/>
      <c r="H13" s="66"/>
      <c r="I13" s="67">
        <f>SUM(I14:I14)</f>
        <v>0</v>
      </c>
      <c r="J13" s="105">
        <f>SUM(J14:J14)</f>
        <v>0</v>
      </c>
      <c r="P13" s="121"/>
    </row>
    <row r="14" spans="1:11" ht="63.75">
      <c r="A14" s="91" t="s">
        <v>15</v>
      </c>
      <c r="B14" s="107" t="s">
        <v>42</v>
      </c>
      <c r="C14" s="33"/>
      <c r="D14" s="34"/>
      <c r="E14" s="79">
        <v>22</v>
      </c>
      <c r="F14" s="31" t="s">
        <v>28</v>
      </c>
      <c r="G14" s="35">
        <v>0</v>
      </c>
      <c r="H14" s="36">
        <v>0</v>
      </c>
      <c r="I14" s="37">
        <f>ROUND($E14*G14,0)</f>
        <v>0</v>
      </c>
      <c r="J14" s="108">
        <f>ROUND($E14*H14,0)</f>
        <v>0</v>
      </c>
      <c r="K14" s="82"/>
    </row>
    <row r="15" spans="1:11" ht="12.75">
      <c r="A15" s="122" t="s">
        <v>43</v>
      </c>
      <c r="B15" s="123" t="s">
        <v>44</v>
      </c>
      <c r="C15" s="124"/>
      <c r="D15" s="125"/>
      <c r="E15" s="126">
        <v>22</v>
      </c>
      <c r="F15" s="127" t="s">
        <v>28</v>
      </c>
      <c r="G15" s="128">
        <v>0</v>
      </c>
      <c r="H15" s="129">
        <v>0</v>
      </c>
      <c r="I15" s="37">
        <f>ROUND($E15*G15,0)</f>
        <v>0</v>
      </c>
      <c r="J15" s="108">
        <f>ROUND($E15*H15,0)</f>
        <v>0</v>
      </c>
      <c r="K15" s="82"/>
    </row>
    <row r="16" spans="1:10" ht="12.75">
      <c r="A16" s="74" t="s">
        <v>17</v>
      </c>
      <c r="B16" s="106" t="s">
        <v>29</v>
      </c>
      <c r="C16" s="63"/>
      <c r="D16" s="63"/>
      <c r="E16" s="80"/>
      <c r="F16" s="65"/>
      <c r="G16" s="66"/>
      <c r="H16" s="66"/>
      <c r="I16" s="67">
        <f>SUM(I17:I17)</f>
        <v>0</v>
      </c>
      <c r="J16" s="105">
        <f>SUM(J17:J17)</f>
        <v>0</v>
      </c>
    </row>
    <row r="17" spans="1:10" ht="12.75">
      <c r="A17" s="73" t="s">
        <v>25</v>
      </c>
      <c r="B17" s="107" t="s">
        <v>52</v>
      </c>
      <c r="C17" s="120"/>
      <c r="D17" s="34"/>
      <c r="E17" s="81">
        <v>1</v>
      </c>
      <c r="F17" s="31" t="s">
        <v>28</v>
      </c>
      <c r="G17" s="35">
        <v>0</v>
      </c>
      <c r="H17" s="36">
        <v>0</v>
      </c>
      <c r="I17" s="37">
        <f>ROUND($E17*G17,0)</f>
        <v>0</v>
      </c>
      <c r="J17" s="108">
        <f>ROUND($E17*H17,0)</f>
        <v>0</v>
      </c>
    </row>
    <row r="18" spans="1:10" ht="12.75">
      <c r="A18" s="74" t="s">
        <v>18</v>
      </c>
      <c r="B18" s="106" t="s">
        <v>30</v>
      </c>
      <c r="C18" s="63"/>
      <c r="D18" s="63"/>
      <c r="E18" s="80"/>
      <c r="F18" s="65"/>
      <c r="G18" s="66"/>
      <c r="H18" s="66"/>
      <c r="I18" s="67">
        <f>SUM(I19:I19)</f>
        <v>0</v>
      </c>
      <c r="J18" s="105">
        <f>SUM(J19:J19)</f>
        <v>0</v>
      </c>
    </row>
    <row r="19" spans="1:10" s="38" customFormat="1" ht="12.75">
      <c r="A19" s="73" t="s">
        <v>19</v>
      </c>
      <c r="B19" s="107" t="s">
        <v>45</v>
      </c>
      <c r="C19" s="33"/>
      <c r="D19" s="34"/>
      <c r="E19" s="81">
        <v>22</v>
      </c>
      <c r="F19" s="32" t="s">
        <v>28</v>
      </c>
      <c r="G19" s="35">
        <v>0</v>
      </c>
      <c r="H19" s="36">
        <v>0</v>
      </c>
      <c r="I19" s="37">
        <f>ROUND($E19*G19,0)</f>
        <v>0</v>
      </c>
      <c r="J19" s="108">
        <f>ROUND($E19*H19,0)</f>
        <v>0</v>
      </c>
    </row>
    <row r="20" spans="1:10" ht="12.75">
      <c r="A20" s="74" t="s">
        <v>20</v>
      </c>
      <c r="B20" s="106" t="s">
        <v>31</v>
      </c>
      <c r="C20" s="63"/>
      <c r="D20" s="63"/>
      <c r="E20" s="80"/>
      <c r="F20" s="65"/>
      <c r="G20" s="66"/>
      <c r="H20" s="66"/>
      <c r="I20" s="67">
        <f>SUM(I21:I28)</f>
        <v>0</v>
      </c>
      <c r="J20" s="105">
        <f>SUM(J21:J28)</f>
        <v>0</v>
      </c>
    </row>
    <row r="21" spans="1:10" s="38" customFormat="1" ht="12.75">
      <c r="A21" s="91" t="s">
        <v>21</v>
      </c>
      <c r="B21" s="109" t="s">
        <v>32</v>
      </c>
      <c r="C21" s="85"/>
      <c r="D21" s="86"/>
      <c r="E21" s="87">
        <v>1</v>
      </c>
      <c r="F21" s="32" t="s">
        <v>23</v>
      </c>
      <c r="G21" s="89">
        <v>0</v>
      </c>
      <c r="H21" s="90">
        <v>0</v>
      </c>
      <c r="I21" s="37">
        <f aca="true" t="shared" si="0" ref="I21:J23">ROUND($E21*G21,0)</f>
        <v>0</v>
      </c>
      <c r="J21" s="108">
        <f t="shared" si="0"/>
        <v>0</v>
      </c>
    </row>
    <row r="22" spans="1:10" s="38" customFormat="1" ht="12.75">
      <c r="A22" s="130" t="s">
        <v>22</v>
      </c>
      <c r="B22" s="111" t="s">
        <v>48</v>
      </c>
      <c r="C22" s="131"/>
      <c r="D22" s="132"/>
      <c r="E22" s="133">
        <v>1</v>
      </c>
      <c r="F22" s="32" t="s">
        <v>23</v>
      </c>
      <c r="G22" s="134">
        <v>0</v>
      </c>
      <c r="H22" s="135">
        <v>0</v>
      </c>
      <c r="I22" s="37">
        <f t="shared" si="0"/>
        <v>0</v>
      </c>
      <c r="J22" s="108">
        <f t="shared" si="0"/>
        <v>0</v>
      </c>
    </row>
    <row r="23" spans="1:10" s="38" customFormat="1" ht="12.75">
      <c r="A23" s="73" t="s">
        <v>36</v>
      </c>
      <c r="B23" s="110" t="s">
        <v>46</v>
      </c>
      <c r="C23" s="33"/>
      <c r="D23" s="88"/>
      <c r="E23" s="79">
        <v>1</v>
      </c>
      <c r="F23" s="83" t="s">
        <v>23</v>
      </c>
      <c r="G23" s="35">
        <v>0</v>
      </c>
      <c r="H23" s="36">
        <v>0</v>
      </c>
      <c r="I23" s="37">
        <f t="shared" si="0"/>
        <v>0</v>
      </c>
      <c r="J23" s="108">
        <f t="shared" si="0"/>
        <v>0</v>
      </c>
    </row>
    <row r="24" spans="1:10" ht="12.75">
      <c r="A24" s="73" t="s">
        <v>37</v>
      </c>
      <c r="B24" s="111" t="s">
        <v>33</v>
      </c>
      <c r="C24" s="88"/>
      <c r="D24" s="88"/>
      <c r="E24" s="79">
        <v>1</v>
      </c>
      <c r="F24" s="83" t="s">
        <v>23</v>
      </c>
      <c r="G24" s="35">
        <v>0</v>
      </c>
      <c r="H24" s="36">
        <v>0</v>
      </c>
      <c r="I24" s="84">
        <f>ROUND($E24*G24,0)</f>
        <v>0</v>
      </c>
      <c r="J24" s="108">
        <f>ROUND($E24*H24,0)</f>
        <v>0</v>
      </c>
    </row>
    <row r="25" spans="1:10" ht="12.75">
      <c r="A25" s="73" t="s">
        <v>38</v>
      </c>
      <c r="B25" s="111" t="s">
        <v>34</v>
      </c>
      <c r="C25" s="88"/>
      <c r="D25" s="88"/>
      <c r="E25" s="79">
        <v>1</v>
      </c>
      <c r="F25" s="83" t="s">
        <v>23</v>
      </c>
      <c r="G25" s="35">
        <v>0</v>
      </c>
      <c r="H25" s="36">
        <v>0</v>
      </c>
      <c r="I25" s="84">
        <f>ROUND($E25*G25,0)</f>
        <v>0</v>
      </c>
      <c r="J25" s="108">
        <f>ROUND($E25*H25,0)</f>
        <v>0</v>
      </c>
    </row>
    <row r="26" spans="1:10" ht="12.75">
      <c r="A26" s="73" t="s">
        <v>39</v>
      </c>
      <c r="B26" s="111" t="s">
        <v>49</v>
      </c>
      <c r="C26" s="88"/>
      <c r="D26" s="88"/>
      <c r="E26" s="79">
        <v>1</v>
      </c>
      <c r="F26" s="83" t="s">
        <v>23</v>
      </c>
      <c r="G26" s="35">
        <v>0</v>
      </c>
      <c r="H26" s="36">
        <v>0</v>
      </c>
      <c r="I26" s="84">
        <f>ROUND($E26*G26,0)</f>
        <v>0</v>
      </c>
      <c r="J26" s="108">
        <f>ROUND($E26*H26,0)</f>
        <v>0</v>
      </c>
    </row>
    <row r="27" spans="1:10" ht="12.75">
      <c r="A27" s="73" t="s">
        <v>40</v>
      </c>
      <c r="B27" s="111" t="s">
        <v>47</v>
      </c>
      <c r="C27" s="88"/>
      <c r="D27" s="88"/>
      <c r="E27" s="79">
        <v>1</v>
      </c>
      <c r="F27" s="83" t="s">
        <v>23</v>
      </c>
      <c r="G27" s="35">
        <v>0</v>
      </c>
      <c r="H27" s="36">
        <v>0</v>
      </c>
      <c r="I27" s="84">
        <f>ROUND($E27*G27,0)</f>
        <v>0</v>
      </c>
      <c r="J27" s="108">
        <f>ROUND($E27*H27,0)</f>
        <v>0</v>
      </c>
    </row>
    <row r="28" spans="1:10" ht="13.5" thickBot="1">
      <c r="A28" s="73" t="s">
        <v>41</v>
      </c>
      <c r="B28" s="112" t="s">
        <v>35</v>
      </c>
      <c r="C28" s="113"/>
      <c r="D28" s="113"/>
      <c r="E28" s="114">
        <v>1</v>
      </c>
      <c r="F28" s="119" t="s">
        <v>23</v>
      </c>
      <c r="G28" s="115">
        <v>0</v>
      </c>
      <c r="H28" s="116">
        <v>0</v>
      </c>
      <c r="I28" s="117">
        <f>ROUND($E28*G28,0)</f>
        <v>0</v>
      </c>
      <c r="J28" s="118">
        <f>ROUND($E28*H28,0)</f>
        <v>0</v>
      </c>
    </row>
  </sheetData>
  <sheetProtection/>
  <mergeCells count="13">
    <mergeCell ref="A8:A9"/>
    <mergeCell ref="C2:C6"/>
    <mergeCell ref="G2:J2"/>
    <mergeCell ref="F8:F9"/>
    <mergeCell ref="G8:H8"/>
    <mergeCell ref="D8:D9"/>
    <mergeCell ref="E8:E9"/>
    <mergeCell ref="E2:F2"/>
    <mergeCell ref="E4:F4"/>
    <mergeCell ref="E6:F6"/>
    <mergeCell ref="I8:J8"/>
    <mergeCell ref="G4:J4"/>
    <mergeCell ref="G6:J6"/>
  </mergeCells>
  <printOptions horizontalCentered="1"/>
  <pageMargins left="0.7874015748031497" right="0.5905511811023623" top="0.7480314960629921" bottom="0.5905511811023623" header="0.31496062992125984" footer="0.3937007874015748"/>
  <pageSetup fitToHeight="45" fitToWidth="1" horizontalDpi="600" verticalDpi="600" orientation="portrait" paperSize="9" scale="65" r:id="rId2"/>
  <headerFooter alignWithMargins="0">
    <oddFooter>&amp;L&amp;8IHU PH 4-2 Project&amp;C&amp;8TP-13.1&amp;R&amp;8Summary of Quoted Price (&amp;P/&amp;N)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M_Perutek</dc:creator>
  <cp:keywords/>
  <dc:description/>
  <cp:lastModifiedBy>Windows-felhasználó</cp:lastModifiedBy>
  <cp:lastPrinted>2016-05-27T06:52:06Z</cp:lastPrinted>
  <dcterms:created xsi:type="dcterms:W3CDTF">2008-01-25T09:52:28Z</dcterms:created>
  <dcterms:modified xsi:type="dcterms:W3CDTF">2018-04-24T07:11:51Z</dcterms:modified>
  <cp:category/>
  <cp:version/>
  <cp:contentType/>
  <cp:contentStatus/>
</cp:coreProperties>
</file>