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4240" windowHeight="12420"/>
  </bookViews>
  <sheets>
    <sheet name="Munka1" sheetId="1" r:id="rId1"/>
    <sheet name="Munka2" sheetId="2"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7" i="1" l="1"/>
  <c r="G30" i="1"/>
  <c r="G29" i="1"/>
  <c r="G38" i="1"/>
  <c r="G42" i="1" l="1"/>
  <c r="G41" i="1"/>
  <c r="G4" i="1"/>
  <c r="G5" i="1"/>
  <c r="G6" i="1"/>
  <c r="G7" i="1"/>
  <c r="G8" i="1"/>
  <c r="G9" i="1"/>
  <c r="G19" i="1"/>
  <c r="G20" i="1"/>
  <c r="G21" i="1"/>
  <c r="G22" i="1"/>
  <c r="G23" i="1"/>
  <c r="G24" i="1"/>
  <c r="G25" i="1"/>
  <c r="G26" i="1"/>
  <c r="G27" i="1"/>
  <c r="G28" i="1"/>
  <c r="G31" i="1"/>
  <c r="G32" i="1"/>
  <c r="G33" i="1"/>
  <c r="G34" i="1"/>
  <c r="G35" i="1"/>
  <c r="G36" i="1"/>
  <c r="G39" i="1"/>
  <c r="G40" i="1"/>
  <c r="G3" i="1"/>
</calcChain>
</file>

<file path=xl/sharedStrings.xml><?xml version="1.0" encoding="utf-8"?>
<sst xmlns="http://schemas.openxmlformats.org/spreadsheetml/2006/main" count="288" uniqueCount="88">
  <si>
    <t>Szerződés tárgya</t>
  </si>
  <si>
    <t>Szerződés összege</t>
  </si>
  <si>
    <t>Szerződő neve</t>
  </si>
  <si>
    <t>Sorszám</t>
  </si>
  <si>
    <t>Intézmény</t>
  </si>
  <si>
    <t>Szerződés időtartama</t>
  </si>
  <si>
    <t>takarítás</t>
  </si>
  <si>
    <t>SZEBE KFT.</t>
  </si>
  <si>
    <t>2018.01.01-2018.12.31</t>
  </si>
  <si>
    <t xml:space="preserve"> Újpesti Szűcs Sándor Általános Iskola</t>
  </si>
  <si>
    <t>Piros-Trans Bt</t>
  </si>
  <si>
    <t xml:space="preserve"> Újpesti Szigeti József utcai Általános Iskola</t>
  </si>
  <si>
    <t>Lázár Ervin Általános Iskola</t>
  </si>
  <si>
    <t>Takar-Int Szolgáltató Kft</t>
  </si>
  <si>
    <t>Újpesti Könyves Kálmán Gimnázium</t>
  </si>
  <si>
    <t>Controlbox Bt</t>
  </si>
  <si>
    <t xml:space="preserve"> Újpesti Károlyi István Általános Iskola és Gimnázium</t>
  </si>
  <si>
    <t>Takma 2007 Bt</t>
  </si>
  <si>
    <t>Újpesti Homoktövis Általános Iskola</t>
  </si>
  <si>
    <t>Corvina protektor Kft</t>
  </si>
  <si>
    <t>S-system Service kft</t>
  </si>
  <si>
    <t>épület örzés</t>
  </si>
  <si>
    <t>Top-Net Nívó Kft</t>
  </si>
  <si>
    <t>Újpesti Csokonai Vitéz Mihály Általános Iskola</t>
  </si>
  <si>
    <t>portaszolgálat</t>
  </si>
  <si>
    <t xml:space="preserve"> Újpesti Bródy Imre Gimnázium</t>
  </si>
  <si>
    <t xml:space="preserve"> Újpesti Bene Ferenc Általános  Iskola</t>
  </si>
  <si>
    <t xml:space="preserve"> Újpesti Babits Mihály Gimnázium</t>
  </si>
  <si>
    <t>KŐ DYNAMIC Szolg. Bt.</t>
  </si>
  <si>
    <t>II. Rákóczi Ferenc Általános Iskola</t>
  </si>
  <si>
    <t>Dr.Szent-Györgyi Albert Általános Iskola</t>
  </si>
  <si>
    <t>4 Clean Kereskedelmi és Szolgáltató Kft.</t>
  </si>
  <si>
    <t>Óbudai Gimnázium</t>
  </si>
  <si>
    <t>TAKMA 2007  BT</t>
  </si>
  <si>
    <t>Óbudai Népzenei Alapfokú Művészeti Iskola</t>
  </si>
  <si>
    <t>Óbudai Nagy László Általános Iskola, Zápor utcai telephely</t>
  </si>
  <si>
    <t>Óbudai Nagy László Általános Iskola, Váradi utcai telephely</t>
  </si>
  <si>
    <t>2018.05.01-2019.04.30</t>
  </si>
  <si>
    <t>Krúdy Gyula Általános Iskola</t>
  </si>
  <si>
    <t>Óbudai Harrer Pál Általános Iskola</t>
  </si>
  <si>
    <t>4 Clean Kereskedelmi és szolgáltató Kft.</t>
  </si>
  <si>
    <t>Első Óbudai Német Nyelvoktató Nemzetiségi Általános Iskola</t>
  </si>
  <si>
    <t>Szabó Annamária ev</t>
  </si>
  <si>
    <t>Csillaghegyi Általános Iskola</t>
  </si>
  <si>
    <t>2018.01.01-2018.04.30</t>
  </si>
  <si>
    <t>Csalogány Óvoda, Általános Iskola Készségfejlesztő Spec. Szakiskola, EGYMI, Kollégium és Gyermekotthon</t>
  </si>
  <si>
    <t>Kerip-Szolg</t>
  </si>
  <si>
    <t>Bárczi Géza Általános Iskola</t>
  </si>
  <si>
    <t>Óbudai Árpád Gimnázium</t>
  </si>
  <si>
    <t>TAKMA 2007   BT</t>
  </si>
  <si>
    <t>Aguincum Angol-Magyar Két Tanítási Nyelvű Általános Iskola</t>
  </si>
  <si>
    <t>Kabinet FM Kft</t>
  </si>
  <si>
    <t>gépek-berendezések karbantartása és egyéb műszaki jellegű feladatok</t>
  </si>
  <si>
    <t>IV.ker intézmények</t>
  </si>
  <si>
    <t>Sopronkőhídai Ipari és Szolgáltató Kft</t>
  </si>
  <si>
    <t>tanulópadok,székek</t>
  </si>
  <si>
    <t>2017.12.27-2018.04.15</t>
  </si>
  <si>
    <t>székek, öltöző szekrények,2 személyes aztalok</t>
  </si>
  <si>
    <t>2017.12.05-2018.03.30</t>
  </si>
  <si>
    <t>vagyonbiztosítás</t>
  </si>
  <si>
    <t>Tankerület intézményei</t>
  </si>
  <si>
    <t>bérleti díj</t>
  </si>
  <si>
    <t>Munkaügy részére ingatlanbérlés</t>
  </si>
  <si>
    <t>Laktanya utcai Ingatlanfejlesztő Kft.</t>
  </si>
  <si>
    <t>Uniqa Biztosító</t>
  </si>
  <si>
    <t>A szerződés nettó összege (Ft)</t>
  </si>
  <si>
    <t>Az államháztartás pénzeszközei felhasználásával, az államháztartáshoz tartozó vagyonnal történő gazdálkodással összefüggő, ötmillió forintot elérő vagy azt meghaladó értékű árubeszerzésre, építési beruházásra, szolgáltatás megrendelésre, vagyonértékesítésre, vagyonhasznosításra, vagyon vagy vagyoni értékű jog átadására, valamint koncesszióba adásra vonatkozó szerződések megnevezése (típusa), tárgya, a szerződést kötő felek neve, a szerződés értéke, határozott időre kötött szerződés esetében annak időtartama, valamint az említett adatok változásai, a védelmi és biztonsági célú beszerzések adatai és a minősített adatok, továbbá a közbeszerzésekről szóló 2015. évi CXLIII. törvény 9. § (1) bekezdés b) pontja szerinti beszerzések és az azok eredményeként kötött szerződések adatai kivételével
A szerződés értéke alatt a szerződés tárgyáért kikötött - általános forgalmi adó nélkül számított - ellenszolgáltatást kell érteni, ingyenes ügylet esetén a vagyon piaci vagy könyv szerinti értéke közül a magasabb összeget kell figyelembe venni. Az időszakonként visszatérő - egy évnél hosszabb időtartamra kötött - szerződéseknél az érték kiszámításakor az ellenszolgáltatás egy évre számított összegét kell alapul venni. Az egy költségvetési évben ugyanazon szerződő féllel kötött azonos tárgyú szerződések értékét egybe kell számítani</t>
  </si>
  <si>
    <t>Újpesti Halassy Olivér Német nyelvet emelt szinten Oktató általános és Nyelvoktató Nemzetiségi iskola</t>
  </si>
  <si>
    <t>Óbudai Nagy László Általános Iskola</t>
  </si>
  <si>
    <t>Budapest III. Kerületi Kerék Általános Iskola és Gimnázium</t>
  </si>
  <si>
    <t>Budapest III. Kerületi Csillagház Általános Iskola és Egységes Gyógypedagógiai Módszertani Intézmény</t>
  </si>
  <si>
    <t>Békásmegyeri Veres Péter Gimnázium</t>
  </si>
  <si>
    <t>Budapest III. Kerületi Zipernowsky Károly Általános Iskola</t>
  </si>
  <si>
    <t>Főtáv Zrt.</t>
  </si>
  <si>
    <t>távhőszolgáltatás díja</t>
  </si>
  <si>
    <t>Fővárosi Gázművek</t>
  </si>
  <si>
    <t>gázszolgáltatás díja</t>
  </si>
  <si>
    <t>áramszolgáltatás díja</t>
  </si>
  <si>
    <t>ELMÜ, Cyeb</t>
  </si>
  <si>
    <t>Aquincum Angol-Magyar Két Tanítási Nyelvű Általános Iskola</t>
  </si>
  <si>
    <t>Medgyessy Ferenc Német Nemzetiségi Nyelvoktató Általános Iskola</t>
  </si>
  <si>
    <t>Óbudai Nagy László Általános Iskola,</t>
  </si>
  <si>
    <t>Pais Dezső Általános Iskola</t>
  </si>
  <si>
    <t>Budapest III. Kerületi Óvoda, Általános Iskola, Egységes Gyógypedagógiai Módszertani Intézmény</t>
  </si>
  <si>
    <t>Budapest III. Kerületi Szent Miklós Óvoda, Általános Iskola, Egységes Gyógypedagógiai Módszertani Intézmény, Kollégium és Gyermekotthon</t>
  </si>
  <si>
    <t>Vécsey János Leánykollégium</t>
  </si>
  <si>
    <t>Erkel Gyula Újpesti Zenei Alapfokú Művészeti Iskola</t>
  </si>
  <si>
    <t>Sylver Clean Kft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</si>
</sst>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F_t_-;\-* #,##0.00\ _F_t_-;_-* &quot;-&quot;??\ _F_t_-;_-@_-"/>
    <numFmt numFmtId="164" formatCode="yyyy/mm/dd;@"/>
    <numFmt numFmtId="165" formatCode="_-* #,##0\ _F_t_-;\-* #,##0\ _F_t_-;_-* &quot;-&quot;??\ _F_t_-;_-@_-"/>
  </numFmts>
  <fonts count="6" x14ac:knownFonts="1">
    <font>
      <sz val="11"/>
      <color theme="1"/>
      <name val="Calibri"/>
      <family val="2"/>
      <charset val="238"/>
      <scheme val="minor"/>
    </font>
    <font>
      <sz val="11"/>
      <color theme="1"/>
      <name val="Calibri"/>
      <family val="2"/>
      <charset val="238"/>
      <scheme val="minor"/>
    </font>
    <font>
      <sz val="10"/>
      <name val="Arial"/>
      <family val="2"/>
      <charset val="238"/>
    </font>
    <font>
      <b/>
      <sz val="11"/>
      <color theme="1"/>
      <name val="Calibri"/>
      <family val="2"/>
      <charset val="238"/>
      <scheme val="minor"/>
    </font>
    <font>
      <sz val="11"/>
      <name val="Calibri"/>
      <family val="2"/>
      <charset val="238"/>
      <scheme val="minor"/>
    </font>
    <font>
      <sz val="11"/>
      <color rgb="FF474747"/>
      <name val="Arial"/>
      <family val="2"/>
      <charset val="238"/>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3" fontId="1" fillId="0" borderId="0" applyFont="0" applyFill="0" applyBorder="0" applyAlignment="0" applyProtection="0"/>
    <xf numFmtId="0" fontId="2" fillId="0" borderId="0"/>
  </cellStyleXfs>
  <cellXfs count="19">
    <xf numFmtId="0" fontId="0" fillId="0" borderId="0" xfId="0"/>
    <xf numFmtId="0" fontId="0" fillId="2" borderId="1" xfId="0" applyFont="1" applyFill="1" applyBorder="1" applyAlignment="1">
      <alignment horizontal="center" vertical="center" wrapText="1"/>
    </xf>
    <xf numFmtId="164" fontId="4" fillId="2" borderId="1" xfId="2" applyNumberFormat="1" applyFont="1" applyFill="1" applyBorder="1" applyAlignment="1">
      <alignment horizontal="center" vertical="center" wrapText="1"/>
    </xf>
    <xf numFmtId="0" fontId="4" fillId="0" borderId="1" xfId="2" applyFont="1" applyFill="1" applyBorder="1" applyAlignment="1">
      <alignment horizontal="center" vertical="center" wrapText="1"/>
    </xf>
    <xf numFmtId="0" fontId="0" fillId="0" borderId="1" xfId="0" applyFont="1" applyFill="1" applyBorder="1" applyAlignment="1">
      <alignment horizontal="center" vertical="center" wrapText="1"/>
    </xf>
    <xf numFmtId="0" fontId="4" fillId="2" borderId="1" xfId="2" applyFont="1" applyFill="1" applyBorder="1" applyAlignment="1">
      <alignment horizontal="center" vertical="center" wrapText="1"/>
    </xf>
    <xf numFmtId="0" fontId="0" fillId="0" borderId="1" xfId="0" applyFont="1" applyBorder="1" applyAlignment="1">
      <alignment horizontal="center" vertical="center" wrapText="1"/>
    </xf>
    <xf numFmtId="0" fontId="5" fillId="0" borderId="0" xfId="0" applyFont="1" applyAlignment="1">
      <alignment horizontal="center"/>
    </xf>
    <xf numFmtId="0" fontId="5" fillId="0" borderId="0" xfId="0" applyFont="1" applyAlignment="1">
      <alignment horizontal="center" wrapText="1"/>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165" fontId="0" fillId="0" borderId="1" xfId="1" applyNumberFormat="1" applyFont="1" applyBorder="1" applyAlignment="1">
      <alignment horizontal="center" vertical="center" wrapText="1"/>
    </xf>
    <xf numFmtId="0" fontId="4" fillId="0" borderId="1" xfId="0" applyFont="1" applyBorder="1" applyAlignment="1">
      <alignment horizontal="center" vertical="center" wrapText="1"/>
    </xf>
    <xf numFmtId="165" fontId="0" fillId="0" borderId="1" xfId="1" applyNumberFormat="1" applyFont="1" applyFill="1" applyBorder="1" applyAlignment="1">
      <alignment horizontal="center" vertical="center" wrapText="1"/>
    </xf>
    <xf numFmtId="0" fontId="0" fillId="0" borderId="1" xfId="0" applyFont="1" applyBorder="1" applyAlignment="1">
      <alignment horizontal="right" vertical="center" wrapText="1"/>
    </xf>
    <xf numFmtId="3" fontId="0" fillId="0" borderId="1" xfId="0" applyNumberFormat="1" applyFont="1" applyBorder="1" applyAlignment="1">
      <alignment horizontal="right" vertical="center" wrapText="1"/>
    </xf>
    <xf numFmtId="165" fontId="3" fillId="0" borderId="1" xfId="0" applyNumberFormat="1" applyFont="1" applyBorder="1" applyAlignment="1">
      <alignment horizontal="right" vertical="center" wrapText="1"/>
    </xf>
    <xf numFmtId="165" fontId="0" fillId="0" borderId="1" xfId="0" applyNumberFormat="1" applyFont="1" applyBorder="1" applyAlignment="1">
      <alignment horizontal="right" vertical="center" wrapText="1"/>
    </xf>
    <xf numFmtId="165" fontId="0" fillId="0" borderId="1" xfId="0" applyNumberFormat="1" applyFont="1" applyFill="1" applyBorder="1" applyAlignment="1">
      <alignment horizontal="right" vertical="center" wrapText="1"/>
    </xf>
  </cellXfs>
  <cellStyles count="3">
    <cellStyle name="Ezres" xfId="1" builtinId="3"/>
    <cellStyle name="Normál" xfId="0" builtinId="0"/>
    <cellStyle name="Normá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72"/>
  <sheetViews>
    <sheetView tabSelected="1" zoomScale="85" zoomScaleNormal="85" workbookViewId="0">
      <selection activeCell="C54" sqref="C54"/>
    </sheetView>
  </sheetViews>
  <sheetFormatPr defaultRowHeight="15" x14ac:dyDescent="0.25"/>
  <cols>
    <col min="1" max="1" width="11.85546875" style="6" customWidth="1"/>
    <col min="2" max="2" width="35.42578125" style="6" bestFit="1" customWidth="1"/>
    <col min="3" max="3" width="33.85546875" style="6" customWidth="1"/>
    <col min="4" max="4" width="17.5703125" style="6" hidden="1" customWidth="1"/>
    <col min="5" max="5" width="34.85546875" style="6" customWidth="1"/>
    <col min="6" max="6" width="75.5703125" style="6" customWidth="1"/>
    <col min="7" max="7" width="30.85546875" style="14" bestFit="1" customWidth="1"/>
    <col min="8" max="8" width="9.140625" style="6"/>
    <col min="9" max="9" width="20.7109375" style="6" customWidth="1"/>
    <col min="10" max="10" width="9.140625" style="6"/>
    <col min="11" max="11" width="15" style="6" customWidth="1"/>
    <col min="12" max="16384" width="9.140625" style="6"/>
  </cols>
  <sheetData>
    <row r="2" spans="1:7" s="9" customFormat="1" x14ac:dyDescent="0.25">
      <c r="A2" s="9" t="s">
        <v>3</v>
      </c>
      <c r="B2" s="9" t="s">
        <v>2</v>
      </c>
      <c r="C2" s="9" t="s">
        <v>0</v>
      </c>
      <c r="D2" s="9" t="s">
        <v>1</v>
      </c>
      <c r="E2" s="9" t="s">
        <v>5</v>
      </c>
      <c r="F2" s="10" t="s">
        <v>4</v>
      </c>
      <c r="G2" s="16" t="s">
        <v>65</v>
      </c>
    </row>
    <row r="3" spans="1:7" x14ac:dyDescent="0.25">
      <c r="A3" s="6">
        <v>1</v>
      </c>
      <c r="B3" s="1" t="s">
        <v>7</v>
      </c>
      <c r="C3" s="6" t="s">
        <v>6</v>
      </c>
      <c r="D3" s="11">
        <v>9144000</v>
      </c>
      <c r="E3" s="2" t="s">
        <v>8</v>
      </c>
      <c r="F3" s="6" t="s">
        <v>9</v>
      </c>
      <c r="G3" s="17">
        <f>SUM(D3/1.27)</f>
        <v>7200000</v>
      </c>
    </row>
    <row r="4" spans="1:7" x14ac:dyDescent="0.25">
      <c r="A4" s="6">
        <v>2</v>
      </c>
      <c r="B4" s="3" t="s">
        <v>10</v>
      </c>
      <c r="C4" s="6" t="s">
        <v>6</v>
      </c>
      <c r="D4" s="11">
        <v>16064000</v>
      </c>
      <c r="E4" s="2" t="s">
        <v>8</v>
      </c>
      <c r="F4" s="6" t="s">
        <v>11</v>
      </c>
      <c r="G4" s="17">
        <f t="shared" ref="G4:G42" si="0">SUM(D4/1.27)</f>
        <v>12648818.897637796</v>
      </c>
    </row>
    <row r="5" spans="1:7" x14ac:dyDescent="0.25">
      <c r="A5" s="6">
        <v>3</v>
      </c>
      <c r="B5" s="3" t="s">
        <v>87</v>
      </c>
      <c r="C5" s="6" t="s">
        <v>6</v>
      </c>
      <c r="D5" s="11">
        <v>16079582</v>
      </c>
      <c r="E5" s="2" t="s">
        <v>8</v>
      </c>
      <c r="F5" s="6" t="s">
        <v>12</v>
      </c>
      <c r="G5" s="17">
        <f t="shared" si="0"/>
        <v>12661088.188976377</v>
      </c>
    </row>
    <row r="6" spans="1:7" x14ac:dyDescent="0.25">
      <c r="A6" s="6">
        <v>4</v>
      </c>
      <c r="B6" s="3" t="s">
        <v>13</v>
      </c>
      <c r="C6" s="6" t="s">
        <v>6</v>
      </c>
      <c r="D6" s="11">
        <v>11734800</v>
      </c>
      <c r="E6" s="2" t="s">
        <v>8</v>
      </c>
      <c r="F6" s="6" t="s">
        <v>14</v>
      </c>
      <c r="G6" s="17">
        <f t="shared" si="0"/>
        <v>9240000</v>
      </c>
    </row>
    <row r="7" spans="1:7" x14ac:dyDescent="0.25">
      <c r="A7" s="6">
        <v>5</v>
      </c>
      <c r="B7" s="3" t="s">
        <v>15</v>
      </c>
      <c r="C7" s="6" t="s">
        <v>6</v>
      </c>
      <c r="D7" s="11">
        <v>16306800</v>
      </c>
      <c r="E7" s="2" t="s">
        <v>8</v>
      </c>
      <c r="F7" s="6" t="s">
        <v>16</v>
      </c>
      <c r="G7" s="17">
        <f t="shared" si="0"/>
        <v>12840000</v>
      </c>
    </row>
    <row r="8" spans="1:7" x14ac:dyDescent="0.25">
      <c r="A8" s="6">
        <v>6</v>
      </c>
      <c r="B8" s="3" t="s">
        <v>17</v>
      </c>
      <c r="C8" s="6" t="s">
        <v>6</v>
      </c>
      <c r="D8" s="11">
        <v>16637000</v>
      </c>
      <c r="E8" s="2" t="s">
        <v>8</v>
      </c>
      <c r="F8" s="6" t="s">
        <v>18</v>
      </c>
      <c r="G8" s="17">
        <f t="shared" si="0"/>
        <v>13100000</v>
      </c>
    </row>
    <row r="9" spans="1:7" ht="30" x14ac:dyDescent="0.25">
      <c r="A9" s="6">
        <v>7</v>
      </c>
      <c r="B9" s="4" t="s">
        <v>19</v>
      </c>
      <c r="C9" s="6" t="s">
        <v>6</v>
      </c>
      <c r="D9" s="11">
        <v>9734550</v>
      </c>
      <c r="E9" s="2" t="s">
        <v>8</v>
      </c>
      <c r="F9" s="6" t="s">
        <v>67</v>
      </c>
      <c r="G9" s="17">
        <f t="shared" si="0"/>
        <v>7665000</v>
      </c>
    </row>
    <row r="10" spans="1:7" x14ac:dyDescent="0.25">
      <c r="A10" s="6">
        <v>8</v>
      </c>
      <c r="B10" s="5" t="s">
        <v>20</v>
      </c>
      <c r="C10" s="5" t="s">
        <v>21</v>
      </c>
      <c r="D10" s="11">
        <v>179328000</v>
      </c>
      <c r="E10" s="2" t="s">
        <v>8</v>
      </c>
      <c r="F10" s="6" t="s">
        <v>50</v>
      </c>
      <c r="G10" s="17">
        <v>9853000</v>
      </c>
    </row>
    <row r="11" spans="1:7" x14ac:dyDescent="0.25">
      <c r="A11" s="6">
        <v>9</v>
      </c>
      <c r="B11" s="5" t="s">
        <v>20</v>
      </c>
      <c r="C11" s="5" t="s">
        <v>21</v>
      </c>
      <c r="D11" s="11">
        <v>179328000</v>
      </c>
      <c r="E11" s="2" t="s">
        <v>8</v>
      </c>
      <c r="F11" s="6" t="s">
        <v>68</v>
      </c>
      <c r="G11" s="17">
        <v>10187000</v>
      </c>
    </row>
    <row r="12" spans="1:7" x14ac:dyDescent="0.25">
      <c r="A12" s="6">
        <v>10</v>
      </c>
      <c r="B12" s="5" t="s">
        <v>20</v>
      </c>
      <c r="C12" s="5" t="s">
        <v>21</v>
      </c>
      <c r="D12" s="11">
        <v>179328000</v>
      </c>
      <c r="E12" s="2" t="s">
        <v>8</v>
      </c>
      <c r="F12" s="6" t="s">
        <v>39</v>
      </c>
      <c r="G12" s="17">
        <v>9295000</v>
      </c>
    </row>
    <row r="13" spans="1:7" x14ac:dyDescent="0.25">
      <c r="A13" s="6">
        <v>11</v>
      </c>
      <c r="B13" s="5" t="s">
        <v>20</v>
      </c>
      <c r="C13" s="5" t="s">
        <v>21</v>
      </c>
      <c r="D13" s="11">
        <v>179328000</v>
      </c>
      <c r="E13" s="2" t="s">
        <v>8</v>
      </c>
      <c r="F13" s="6" t="s">
        <v>69</v>
      </c>
      <c r="G13" s="17">
        <v>9410000</v>
      </c>
    </row>
    <row r="14" spans="1:7" x14ac:dyDescent="0.25">
      <c r="A14" s="6">
        <v>12</v>
      </c>
      <c r="B14" s="5" t="s">
        <v>20</v>
      </c>
      <c r="C14" s="5" t="s">
        <v>21</v>
      </c>
      <c r="D14" s="11">
        <v>179328000</v>
      </c>
      <c r="E14" s="2" t="s">
        <v>8</v>
      </c>
      <c r="F14" s="6" t="s">
        <v>38</v>
      </c>
      <c r="G14" s="17">
        <v>11333000</v>
      </c>
    </row>
    <row r="15" spans="1:7" ht="30" x14ac:dyDescent="0.25">
      <c r="A15" s="6">
        <v>13</v>
      </c>
      <c r="B15" s="5" t="s">
        <v>20</v>
      </c>
      <c r="C15" s="5" t="s">
        <v>21</v>
      </c>
      <c r="D15" s="11">
        <v>179328000</v>
      </c>
      <c r="E15" s="2" t="s">
        <v>8</v>
      </c>
      <c r="F15" s="6" t="s">
        <v>70</v>
      </c>
      <c r="G15" s="17">
        <v>5772000</v>
      </c>
    </row>
    <row r="16" spans="1:7" x14ac:dyDescent="0.25">
      <c r="A16" s="6">
        <v>14</v>
      </c>
      <c r="B16" s="5" t="s">
        <v>20</v>
      </c>
      <c r="C16" s="5" t="s">
        <v>21</v>
      </c>
      <c r="D16" s="11">
        <v>179328000</v>
      </c>
      <c r="E16" s="2" t="s">
        <v>8</v>
      </c>
      <c r="F16" s="6" t="s">
        <v>47</v>
      </c>
      <c r="G16" s="17">
        <v>11333000</v>
      </c>
    </row>
    <row r="17" spans="1:7" x14ac:dyDescent="0.25">
      <c r="A17" s="6">
        <v>15</v>
      </c>
      <c r="B17" s="5" t="s">
        <v>20</v>
      </c>
      <c r="C17" s="5" t="s">
        <v>21</v>
      </c>
      <c r="D17" s="11">
        <v>179328000</v>
      </c>
      <c r="E17" s="2" t="s">
        <v>8</v>
      </c>
      <c r="F17" s="6" t="s">
        <v>71</v>
      </c>
      <c r="G17" s="17">
        <v>8980000</v>
      </c>
    </row>
    <row r="18" spans="1:7" x14ac:dyDescent="0.25">
      <c r="A18" s="6">
        <v>16</v>
      </c>
      <c r="B18" s="5" t="s">
        <v>20</v>
      </c>
      <c r="C18" s="5" t="s">
        <v>21</v>
      </c>
      <c r="D18" s="11">
        <v>179328000</v>
      </c>
      <c r="E18" s="2" t="s">
        <v>8</v>
      </c>
      <c r="F18" s="6" t="s">
        <v>72</v>
      </c>
      <c r="G18" s="17">
        <v>11907000</v>
      </c>
    </row>
    <row r="19" spans="1:7" x14ac:dyDescent="0.25">
      <c r="A19" s="6">
        <v>17</v>
      </c>
      <c r="B19" s="3" t="s">
        <v>22</v>
      </c>
      <c r="C19" s="6" t="s">
        <v>6</v>
      </c>
      <c r="D19" s="11">
        <v>16637000</v>
      </c>
      <c r="E19" s="2" t="s">
        <v>8</v>
      </c>
      <c r="F19" s="6" t="s">
        <v>23</v>
      </c>
      <c r="G19" s="17">
        <f t="shared" si="0"/>
        <v>13100000</v>
      </c>
    </row>
    <row r="20" spans="1:7" x14ac:dyDescent="0.25">
      <c r="A20" s="6">
        <v>18</v>
      </c>
      <c r="B20" s="4" t="s">
        <v>19</v>
      </c>
      <c r="C20" s="3" t="s">
        <v>24</v>
      </c>
      <c r="D20" s="11">
        <v>6705600</v>
      </c>
      <c r="E20" s="2" t="s">
        <v>8</v>
      </c>
      <c r="F20" s="6" t="s">
        <v>25</v>
      </c>
      <c r="G20" s="17">
        <f t="shared" si="0"/>
        <v>5280000</v>
      </c>
    </row>
    <row r="21" spans="1:7" x14ac:dyDescent="0.25">
      <c r="A21" s="6">
        <v>19</v>
      </c>
      <c r="B21" s="4" t="s">
        <v>19</v>
      </c>
      <c r="C21" s="6" t="s">
        <v>6</v>
      </c>
      <c r="D21" s="11">
        <v>12984785</v>
      </c>
      <c r="E21" s="2" t="s">
        <v>8</v>
      </c>
      <c r="F21" s="6" t="s">
        <v>25</v>
      </c>
      <c r="G21" s="17">
        <f t="shared" si="0"/>
        <v>10224240.157480314</v>
      </c>
    </row>
    <row r="22" spans="1:7" x14ac:dyDescent="0.25">
      <c r="A22" s="6">
        <v>20</v>
      </c>
      <c r="B22" s="3" t="s">
        <v>13</v>
      </c>
      <c r="C22" s="6" t="s">
        <v>6</v>
      </c>
      <c r="D22" s="11">
        <v>6400800</v>
      </c>
      <c r="E22" s="2" t="s">
        <v>8</v>
      </c>
      <c r="F22" s="6" t="s">
        <v>26</v>
      </c>
      <c r="G22" s="17">
        <f t="shared" si="0"/>
        <v>5040000</v>
      </c>
    </row>
    <row r="23" spans="1:7" x14ac:dyDescent="0.25">
      <c r="A23" s="6">
        <v>21</v>
      </c>
      <c r="B23" s="3" t="s">
        <v>13</v>
      </c>
      <c r="C23" s="6" t="s">
        <v>6</v>
      </c>
      <c r="D23" s="11">
        <v>11734800</v>
      </c>
      <c r="E23" s="2" t="s">
        <v>8</v>
      </c>
      <c r="F23" s="6" t="s">
        <v>27</v>
      </c>
      <c r="G23" s="17">
        <f t="shared" si="0"/>
        <v>9240000</v>
      </c>
    </row>
    <row r="24" spans="1:7" x14ac:dyDescent="0.25">
      <c r="A24" s="6">
        <v>22</v>
      </c>
      <c r="B24" s="5" t="s">
        <v>28</v>
      </c>
      <c r="C24" s="6" t="s">
        <v>6</v>
      </c>
      <c r="D24" s="11">
        <v>13616940</v>
      </c>
      <c r="E24" s="2" t="s">
        <v>8</v>
      </c>
      <c r="F24" s="6" t="s">
        <v>29</v>
      </c>
      <c r="G24" s="17">
        <f t="shared" si="0"/>
        <v>10722000</v>
      </c>
    </row>
    <row r="25" spans="1:7" x14ac:dyDescent="0.25">
      <c r="A25" s="6">
        <v>23</v>
      </c>
      <c r="B25" s="5" t="s">
        <v>28</v>
      </c>
      <c r="C25" s="6" t="s">
        <v>6</v>
      </c>
      <c r="D25" s="11">
        <v>11993800</v>
      </c>
      <c r="E25" s="2" t="s">
        <v>8</v>
      </c>
      <c r="F25" s="6" t="s">
        <v>30</v>
      </c>
      <c r="G25" s="17">
        <f t="shared" si="0"/>
        <v>9443937.0078740157</v>
      </c>
    </row>
    <row r="26" spans="1:7" ht="30" x14ac:dyDescent="0.25">
      <c r="A26" s="6">
        <v>24</v>
      </c>
      <c r="B26" s="5" t="s">
        <v>31</v>
      </c>
      <c r="C26" s="6" t="s">
        <v>6</v>
      </c>
      <c r="D26" s="11">
        <v>16383000</v>
      </c>
      <c r="E26" s="2" t="s">
        <v>8</v>
      </c>
      <c r="F26" s="6" t="s">
        <v>32</v>
      </c>
      <c r="G26" s="17">
        <f t="shared" si="0"/>
        <v>12900000</v>
      </c>
    </row>
    <row r="27" spans="1:7" x14ac:dyDescent="0.25">
      <c r="A27" s="6">
        <v>25</v>
      </c>
      <c r="B27" s="5" t="s">
        <v>33</v>
      </c>
      <c r="C27" s="6" t="s">
        <v>6</v>
      </c>
      <c r="D27" s="11">
        <v>7315200</v>
      </c>
      <c r="E27" s="2" t="s">
        <v>8</v>
      </c>
      <c r="F27" s="6" t="s">
        <v>34</v>
      </c>
      <c r="G27" s="17">
        <f t="shared" si="0"/>
        <v>5760000</v>
      </c>
    </row>
    <row r="28" spans="1:7" x14ac:dyDescent="0.25">
      <c r="A28" s="6">
        <v>26</v>
      </c>
      <c r="B28" s="5" t="s">
        <v>33</v>
      </c>
      <c r="C28" s="6" t="s">
        <v>6</v>
      </c>
      <c r="D28" s="11">
        <v>16764000</v>
      </c>
      <c r="E28" s="2" t="s">
        <v>8</v>
      </c>
      <c r="F28" s="6" t="s">
        <v>35</v>
      </c>
      <c r="G28" s="17">
        <f t="shared" si="0"/>
        <v>13200000</v>
      </c>
    </row>
    <row r="29" spans="1:7" x14ac:dyDescent="0.25">
      <c r="A29" s="6">
        <v>27</v>
      </c>
      <c r="B29" s="5" t="s">
        <v>33</v>
      </c>
      <c r="C29" s="6" t="s">
        <v>6</v>
      </c>
      <c r="D29" s="11">
        <v>19812000</v>
      </c>
      <c r="E29" s="2" t="s">
        <v>8</v>
      </c>
      <c r="F29" s="6" t="s">
        <v>36</v>
      </c>
      <c r="G29" s="17">
        <f>SUM(D29/1.27)-800000</f>
        <v>14800000</v>
      </c>
    </row>
    <row r="30" spans="1:7" x14ac:dyDescent="0.25">
      <c r="A30" s="6">
        <v>28</v>
      </c>
      <c r="B30" s="5" t="s">
        <v>33</v>
      </c>
      <c r="C30" s="6" t="s">
        <v>6</v>
      </c>
      <c r="D30" s="11">
        <v>19812000</v>
      </c>
      <c r="E30" s="2" t="s">
        <v>37</v>
      </c>
      <c r="F30" s="6" t="s">
        <v>38</v>
      </c>
      <c r="G30" s="17">
        <f>SUM(D30/1.27)-750000</f>
        <v>14850000</v>
      </c>
    </row>
    <row r="31" spans="1:7" x14ac:dyDescent="0.25">
      <c r="A31" s="6">
        <v>29</v>
      </c>
      <c r="B31" s="5" t="s">
        <v>28</v>
      </c>
      <c r="C31" s="6" t="s">
        <v>6</v>
      </c>
      <c r="D31" s="11">
        <v>15297150</v>
      </c>
      <c r="E31" s="2" t="s">
        <v>8</v>
      </c>
      <c r="F31" s="6" t="s">
        <v>39</v>
      </c>
      <c r="G31" s="17">
        <f t="shared" si="0"/>
        <v>12045000</v>
      </c>
    </row>
    <row r="32" spans="1:7" ht="30" x14ac:dyDescent="0.25">
      <c r="A32" s="6">
        <v>30</v>
      </c>
      <c r="B32" s="5" t="s">
        <v>40</v>
      </c>
      <c r="C32" s="6" t="s">
        <v>6</v>
      </c>
      <c r="D32" s="11">
        <v>10363200</v>
      </c>
      <c r="E32" s="2" t="s">
        <v>8</v>
      </c>
      <c r="F32" s="6" t="s">
        <v>41</v>
      </c>
      <c r="G32" s="17">
        <f t="shared" si="0"/>
        <v>8160000</v>
      </c>
    </row>
    <row r="33" spans="1:7" x14ac:dyDescent="0.25">
      <c r="A33" s="6">
        <v>31</v>
      </c>
      <c r="B33" s="5" t="s">
        <v>42</v>
      </c>
      <c r="C33" s="6" t="s">
        <v>6</v>
      </c>
      <c r="D33" s="11">
        <v>7999200</v>
      </c>
      <c r="E33" s="2" t="s">
        <v>8</v>
      </c>
      <c r="F33" s="6" t="s">
        <v>43</v>
      </c>
      <c r="G33" s="17">
        <f t="shared" si="0"/>
        <v>6298582.6771653546</v>
      </c>
    </row>
    <row r="34" spans="1:7" ht="30" x14ac:dyDescent="0.25">
      <c r="A34" s="6">
        <v>32</v>
      </c>
      <c r="B34" s="5" t="s">
        <v>31</v>
      </c>
      <c r="C34" s="6" t="s">
        <v>6</v>
      </c>
      <c r="D34" s="11">
        <v>6324600</v>
      </c>
      <c r="E34" s="12" t="s">
        <v>44</v>
      </c>
      <c r="F34" s="6" t="s">
        <v>45</v>
      </c>
      <c r="G34" s="17">
        <f t="shared" si="0"/>
        <v>4980000</v>
      </c>
    </row>
    <row r="35" spans="1:7" x14ac:dyDescent="0.25">
      <c r="A35" s="6">
        <v>33</v>
      </c>
      <c r="B35" s="5" t="s">
        <v>46</v>
      </c>
      <c r="C35" s="6" t="s">
        <v>6</v>
      </c>
      <c r="D35" s="13">
        <v>19049663</v>
      </c>
      <c r="E35" s="2" t="s">
        <v>8</v>
      </c>
      <c r="F35" s="6" t="s">
        <v>47</v>
      </c>
      <c r="G35" s="17">
        <f t="shared" si="0"/>
        <v>14999734.645669291</v>
      </c>
    </row>
    <row r="36" spans="1:7" ht="30" x14ac:dyDescent="0.25">
      <c r="A36" s="6">
        <v>34</v>
      </c>
      <c r="B36" s="5" t="s">
        <v>31</v>
      </c>
      <c r="C36" s="6" t="s">
        <v>6</v>
      </c>
      <c r="D36" s="13">
        <v>10047503</v>
      </c>
      <c r="E36" s="2" t="s">
        <v>8</v>
      </c>
      <c r="F36" s="6" t="s">
        <v>48</v>
      </c>
      <c r="G36" s="17">
        <f t="shared" si="0"/>
        <v>7911419.6850393703</v>
      </c>
    </row>
    <row r="37" spans="1:7" x14ac:dyDescent="0.25">
      <c r="A37" s="6">
        <v>35</v>
      </c>
      <c r="B37" s="3" t="s">
        <v>49</v>
      </c>
      <c r="C37" s="6" t="s">
        <v>6</v>
      </c>
      <c r="D37" s="11">
        <v>22098000</v>
      </c>
      <c r="E37" s="2" t="s">
        <v>8</v>
      </c>
      <c r="F37" s="6" t="s">
        <v>79</v>
      </c>
      <c r="G37" s="17">
        <f>SUM(D37/1.27)-2900000</f>
        <v>14500000</v>
      </c>
    </row>
    <row r="38" spans="1:7" ht="30" x14ac:dyDescent="0.25">
      <c r="A38" s="6">
        <v>36</v>
      </c>
      <c r="B38" s="4" t="s">
        <v>51</v>
      </c>
      <c r="C38" s="1" t="s">
        <v>52</v>
      </c>
      <c r="D38" s="11">
        <v>10119995</v>
      </c>
      <c r="E38" s="2" t="s">
        <v>8</v>
      </c>
      <c r="F38" s="6" t="s">
        <v>53</v>
      </c>
      <c r="G38" s="17">
        <f>SUM(D38/1.27)</f>
        <v>7968500</v>
      </c>
    </row>
    <row r="39" spans="1:7" ht="30" x14ac:dyDescent="0.25">
      <c r="A39" s="6">
        <v>37</v>
      </c>
      <c r="B39" s="1" t="s">
        <v>54</v>
      </c>
      <c r="C39" s="4" t="s">
        <v>57</v>
      </c>
      <c r="D39" s="11">
        <v>6435471</v>
      </c>
      <c r="E39" s="4" t="s">
        <v>58</v>
      </c>
      <c r="F39" s="6" t="s">
        <v>27</v>
      </c>
      <c r="G39" s="17">
        <f t="shared" si="0"/>
        <v>5067300</v>
      </c>
    </row>
    <row r="40" spans="1:7" x14ac:dyDescent="0.25">
      <c r="A40" s="6">
        <v>38</v>
      </c>
      <c r="B40" s="1" t="s">
        <v>54</v>
      </c>
      <c r="C40" s="1" t="s">
        <v>55</v>
      </c>
      <c r="D40" s="11">
        <v>7454265</v>
      </c>
      <c r="E40" s="6" t="s">
        <v>56</v>
      </c>
      <c r="F40" s="6" t="s">
        <v>32</v>
      </c>
      <c r="G40" s="17">
        <f t="shared" si="0"/>
        <v>5869500</v>
      </c>
    </row>
    <row r="41" spans="1:7" x14ac:dyDescent="0.25">
      <c r="A41" s="6">
        <v>39</v>
      </c>
      <c r="B41" s="1" t="s">
        <v>64</v>
      </c>
      <c r="C41" s="1" t="s">
        <v>59</v>
      </c>
      <c r="D41" s="13">
        <v>9068400</v>
      </c>
      <c r="E41" s="6" t="s">
        <v>8</v>
      </c>
      <c r="F41" s="4" t="s">
        <v>60</v>
      </c>
      <c r="G41" s="18">
        <f t="shared" si="0"/>
        <v>7140472.4409448821</v>
      </c>
    </row>
    <row r="42" spans="1:7" x14ac:dyDescent="0.25">
      <c r="A42" s="6">
        <v>40</v>
      </c>
      <c r="B42" s="6" t="s">
        <v>63</v>
      </c>
      <c r="C42" s="1" t="s">
        <v>61</v>
      </c>
      <c r="D42" s="13">
        <v>16800000</v>
      </c>
      <c r="E42" s="6" t="s">
        <v>8</v>
      </c>
      <c r="F42" s="4" t="s">
        <v>62</v>
      </c>
      <c r="G42" s="18">
        <f t="shared" si="0"/>
        <v>13228346.456692914</v>
      </c>
    </row>
    <row r="43" spans="1:7" x14ac:dyDescent="0.25">
      <c r="A43" s="6">
        <v>41</v>
      </c>
      <c r="B43" s="6" t="s">
        <v>73</v>
      </c>
      <c r="C43" s="6" t="s">
        <v>74</v>
      </c>
      <c r="E43" s="6" t="s">
        <v>8</v>
      </c>
      <c r="F43" s="6" t="s">
        <v>79</v>
      </c>
      <c r="G43" s="15">
        <v>19358000</v>
      </c>
    </row>
    <row r="44" spans="1:7" x14ac:dyDescent="0.25">
      <c r="A44" s="6">
        <v>42</v>
      </c>
      <c r="B44" s="6" t="s">
        <v>73</v>
      </c>
      <c r="C44" s="6" t="s">
        <v>74</v>
      </c>
      <c r="E44" s="6" t="s">
        <v>8</v>
      </c>
      <c r="F44" s="6" t="s">
        <v>48</v>
      </c>
      <c r="G44" s="15">
        <v>15221000</v>
      </c>
    </row>
    <row r="45" spans="1:7" x14ac:dyDescent="0.25">
      <c r="A45" s="6">
        <v>43</v>
      </c>
      <c r="B45" s="6" t="s">
        <v>73</v>
      </c>
      <c r="C45" s="6" t="s">
        <v>74</v>
      </c>
      <c r="E45" s="6" t="s">
        <v>8</v>
      </c>
      <c r="F45" s="6" t="s">
        <v>47</v>
      </c>
      <c r="G45" s="15">
        <v>22698000</v>
      </c>
    </row>
    <row r="46" spans="1:7" x14ac:dyDescent="0.25">
      <c r="A46" s="6">
        <v>44</v>
      </c>
      <c r="B46" s="6" t="s">
        <v>73</v>
      </c>
      <c r="C46" s="6" t="s">
        <v>74</v>
      </c>
      <c r="E46" s="6" t="s">
        <v>8</v>
      </c>
      <c r="F46" s="6" t="s">
        <v>43</v>
      </c>
      <c r="G46" s="15">
        <v>10011000</v>
      </c>
    </row>
    <row r="47" spans="1:7" x14ac:dyDescent="0.25">
      <c r="A47" s="6">
        <v>45</v>
      </c>
      <c r="B47" s="6" t="s">
        <v>73</v>
      </c>
      <c r="C47" s="6" t="s">
        <v>74</v>
      </c>
      <c r="E47" s="6" t="s">
        <v>8</v>
      </c>
      <c r="F47" s="6" t="s">
        <v>41</v>
      </c>
      <c r="G47" s="15">
        <v>10236000</v>
      </c>
    </row>
    <row r="48" spans="1:7" x14ac:dyDescent="0.25">
      <c r="A48" s="6">
        <v>46</v>
      </c>
      <c r="B48" s="6" t="s">
        <v>73</v>
      </c>
      <c r="C48" s="6" t="s">
        <v>74</v>
      </c>
      <c r="E48" s="6" t="s">
        <v>8</v>
      </c>
      <c r="F48" s="6" t="s">
        <v>39</v>
      </c>
      <c r="G48" s="15">
        <v>17404000</v>
      </c>
    </row>
    <row r="49" spans="1:7" x14ac:dyDescent="0.25">
      <c r="A49" s="6">
        <v>47</v>
      </c>
      <c r="B49" s="6" t="s">
        <v>73</v>
      </c>
      <c r="C49" s="6" t="s">
        <v>74</v>
      </c>
      <c r="E49" s="6" t="s">
        <v>8</v>
      </c>
      <c r="F49" s="6" t="s">
        <v>69</v>
      </c>
      <c r="G49" s="15">
        <v>29248000</v>
      </c>
    </row>
    <row r="50" spans="1:7" x14ac:dyDescent="0.25">
      <c r="A50" s="6">
        <v>48</v>
      </c>
      <c r="B50" s="6" t="s">
        <v>73</v>
      </c>
      <c r="C50" s="6" t="s">
        <v>74</v>
      </c>
      <c r="E50" s="6" t="s">
        <v>8</v>
      </c>
      <c r="F50" s="6" t="s">
        <v>80</v>
      </c>
      <c r="G50" s="15">
        <v>16794000</v>
      </c>
    </row>
    <row r="51" spans="1:7" x14ac:dyDescent="0.25">
      <c r="A51" s="6">
        <v>49</v>
      </c>
      <c r="B51" s="6" t="s">
        <v>73</v>
      </c>
      <c r="C51" s="6" t="s">
        <v>74</v>
      </c>
      <c r="E51" s="6" t="s">
        <v>8</v>
      </c>
      <c r="F51" s="6" t="s">
        <v>81</v>
      </c>
      <c r="G51" s="15">
        <v>32312000</v>
      </c>
    </row>
    <row r="52" spans="1:7" x14ac:dyDescent="0.25">
      <c r="A52" s="6">
        <v>50</v>
      </c>
      <c r="B52" s="6" t="s">
        <v>73</v>
      </c>
      <c r="C52" s="6" t="s">
        <v>74</v>
      </c>
      <c r="E52" s="6" t="s">
        <v>8</v>
      </c>
      <c r="F52" s="6" t="s">
        <v>32</v>
      </c>
      <c r="G52" s="15">
        <v>18734000</v>
      </c>
    </row>
    <row r="53" spans="1:7" x14ac:dyDescent="0.25">
      <c r="A53" s="6">
        <v>51</v>
      </c>
      <c r="B53" s="6" t="s">
        <v>73</v>
      </c>
      <c r="C53" s="6" t="s">
        <v>74</v>
      </c>
      <c r="E53" s="6" t="s">
        <v>8</v>
      </c>
      <c r="F53" s="6" t="s">
        <v>82</v>
      </c>
      <c r="G53" s="15">
        <v>19032000</v>
      </c>
    </row>
    <row r="54" spans="1:7" ht="30" x14ac:dyDescent="0.25">
      <c r="A54" s="6">
        <v>52</v>
      </c>
      <c r="B54" s="6" t="s">
        <v>73</v>
      </c>
      <c r="C54" s="6" t="s">
        <v>74</v>
      </c>
      <c r="E54" s="6" t="s">
        <v>8</v>
      </c>
      <c r="F54" s="6" t="s">
        <v>83</v>
      </c>
      <c r="G54" s="15">
        <v>12654000</v>
      </c>
    </row>
    <row r="55" spans="1:7" x14ac:dyDescent="0.25">
      <c r="A55" s="6">
        <v>53</v>
      </c>
      <c r="B55" s="6" t="s">
        <v>73</v>
      </c>
      <c r="C55" s="6" t="s">
        <v>74</v>
      </c>
      <c r="E55" s="6" t="s">
        <v>8</v>
      </c>
      <c r="F55" s="6" t="s">
        <v>30</v>
      </c>
      <c r="G55" s="15">
        <v>17512000</v>
      </c>
    </row>
    <row r="56" spans="1:7" ht="30" x14ac:dyDescent="0.25">
      <c r="A56" s="6">
        <v>54</v>
      </c>
      <c r="B56" s="6" t="s">
        <v>73</v>
      </c>
      <c r="C56" s="6" t="s">
        <v>74</v>
      </c>
      <c r="E56" s="6" t="s">
        <v>8</v>
      </c>
      <c r="F56" s="6" t="s">
        <v>84</v>
      </c>
      <c r="G56" s="15">
        <v>11770000</v>
      </c>
    </row>
    <row r="57" spans="1:7" x14ac:dyDescent="0.25">
      <c r="A57" s="6">
        <v>55</v>
      </c>
      <c r="B57" s="6" t="s">
        <v>73</v>
      </c>
      <c r="C57" s="6" t="s">
        <v>74</v>
      </c>
      <c r="E57" s="6" t="s">
        <v>8</v>
      </c>
      <c r="F57" s="6" t="s">
        <v>85</v>
      </c>
      <c r="G57" s="15">
        <v>15163000</v>
      </c>
    </row>
    <row r="58" spans="1:7" x14ac:dyDescent="0.25">
      <c r="A58" s="6">
        <v>56</v>
      </c>
      <c r="B58" s="6" t="s">
        <v>73</v>
      </c>
      <c r="C58" s="6" t="s">
        <v>74</v>
      </c>
      <c r="E58" s="6" t="s">
        <v>8</v>
      </c>
      <c r="F58" s="6" t="s">
        <v>71</v>
      </c>
      <c r="G58" s="15">
        <v>23668000</v>
      </c>
    </row>
    <row r="59" spans="1:7" x14ac:dyDescent="0.25">
      <c r="A59" s="6">
        <v>57</v>
      </c>
      <c r="B59" s="6" t="s">
        <v>73</v>
      </c>
      <c r="C59" s="6" t="s">
        <v>74</v>
      </c>
      <c r="E59" s="6" t="s">
        <v>8</v>
      </c>
      <c r="F59" s="6" t="s">
        <v>72</v>
      </c>
      <c r="G59" s="15">
        <v>17789000</v>
      </c>
    </row>
    <row r="60" spans="1:7" x14ac:dyDescent="0.25">
      <c r="A60" s="6">
        <v>58</v>
      </c>
      <c r="B60" s="6" t="s">
        <v>73</v>
      </c>
      <c r="C60" s="6" t="s">
        <v>74</v>
      </c>
      <c r="E60" s="6" t="s">
        <v>8</v>
      </c>
      <c r="F60" s="6" t="s">
        <v>27</v>
      </c>
      <c r="G60" s="15">
        <v>21726000</v>
      </c>
    </row>
    <row r="61" spans="1:7" x14ac:dyDescent="0.25">
      <c r="A61" s="6">
        <v>59</v>
      </c>
      <c r="B61" s="6" t="s">
        <v>73</v>
      </c>
      <c r="C61" s="6" t="s">
        <v>74</v>
      </c>
      <c r="E61" s="6" t="s">
        <v>8</v>
      </c>
      <c r="F61" s="6" t="s">
        <v>26</v>
      </c>
      <c r="G61" s="15">
        <v>11086000</v>
      </c>
    </row>
    <row r="62" spans="1:7" x14ac:dyDescent="0.25">
      <c r="A62" s="6">
        <v>60</v>
      </c>
      <c r="B62" s="6" t="s">
        <v>73</v>
      </c>
      <c r="C62" s="6" t="s">
        <v>74</v>
      </c>
      <c r="E62" s="6" t="s">
        <v>8</v>
      </c>
      <c r="F62" s="6" t="s">
        <v>23</v>
      </c>
      <c r="G62" s="15">
        <v>16818000</v>
      </c>
    </row>
    <row r="63" spans="1:7" x14ac:dyDescent="0.25">
      <c r="A63" s="6">
        <v>61</v>
      </c>
      <c r="B63" s="6" t="s">
        <v>73</v>
      </c>
      <c r="C63" s="6" t="s">
        <v>74</v>
      </c>
      <c r="E63" s="6" t="s">
        <v>8</v>
      </c>
      <c r="F63" s="6" t="s">
        <v>86</v>
      </c>
      <c r="G63" s="15">
        <v>5410000</v>
      </c>
    </row>
    <row r="64" spans="1:7" ht="30" x14ac:dyDescent="0.25">
      <c r="A64" s="6">
        <v>62</v>
      </c>
      <c r="B64" s="6" t="s">
        <v>73</v>
      </c>
      <c r="C64" s="6" t="s">
        <v>74</v>
      </c>
      <c r="E64" s="6" t="s">
        <v>8</v>
      </c>
      <c r="F64" s="6" t="s">
        <v>67</v>
      </c>
      <c r="G64" s="15">
        <v>10547000</v>
      </c>
    </row>
    <row r="65" spans="1:7" x14ac:dyDescent="0.25">
      <c r="A65" s="6">
        <v>63</v>
      </c>
      <c r="B65" s="6" t="s">
        <v>73</v>
      </c>
      <c r="C65" s="6" t="s">
        <v>74</v>
      </c>
      <c r="E65" s="6" t="s">
        <v>8</v>
      </c>
      <c r="F65" s="6" t="s">
        <v>18</v>
      </c>
      <c r="G65" s="15">
        <v>15210000</v>
      </c>
    </row>
    <row r="66" spans="1:7" x14ac:dyDescent="0.25">
      <c r="A66" s="6">
        <v>64</v>
      </c>
      <c r="B66" s="6" t="s">
        <v>73</v>
      </c>
      <c r="C66" s="6" t="s">
        <v>74</v>
      </c>
      <c r="E66" s="6" t="s">
        <v>8</v>
      </c>
      <c r="F66" s="6" t="s">
        <v>16</v>
      </c>
      <c r="G66" s="15">
        <v>16514000</v>
      </c>
    </row>
    <row r="67" spans="1:7" x14ac:dyDescent="0.25">
      <c r="A67" s="6">
        <v>65</v>
      </c>
      <c r="B67" s="6" t="s">
        <v>73</v>
      </c>
      <c r="C67" s="6" t="s">
        <v>74</v>
      </c>
      <c r="E67" s="6" t="s">
        <v>8</v>
      </c>
      <c r="F67" s="6" t="s">
        <v>14</v>
      </c>
      <c r="G67" s="15">
        <v>14260000</v>
      </c>
    </row>
    <row r="68" spans="1:7" x14ac:dyDescent="0.25">
      <c r="A68" s="6">
        <v>66</v>
      </c>
      <c r="B68" s="6" t="s">
        <v>73</v>
      </c>
      <c r="C68" s="6" t="s">
        <v>74</v>
      </c>
      <c r="E68" s="6" t="s">
        <v>8</v>
      </c>
      <c r="F68" s="6" t="s">
        <v>12</v>
      </c>
      <c r="G68" s="15">
        <v>15954000</v>
      </c>
    </row>
    <row r="69" spans="1:7" x14ac:dyDescent="0.25">
      <c r="A69" s="6">
        <v>67</v>
      </c>
      <c r="B69" s="6" t="s">
        <v>73</v>
      </c>
      <c r="C69" s="6" t="s">
        <v>74</v>
      </c>
      <c r="E69" s="6" t="s">
        <v>8</v>
      </c>
      <c r="F69" s="6" t="s">
        <v>11</v>
      </c>
      <c r="G69" s="15">
        <v>13215000</v>
      </c>
    </row>
    <row r="70" spans="1:7" ht="30" x14ac:dyDescent="0.25">
      <c r="A70" s="6">
        <v>68</v>
      </c>
      <c r="B70" s="6" t="s">
        <v>75</v>
      </c>
      <c r="C70" s="6" t="s">
        <v>76</v>
      </c>
      <c r="E70" s="6" t="s">
        <v>8</v>
      </c>
      <c r="F70" s="6" t="s">
        <v>45</v>
      </c>
      <c r="G70" s="15">
        <v>25956277</v>
      </c>
    </row>
    <row r="71" spans="1:7" x14ac:dyDescent="0.25">
      <c r="A71" s="6">
        <v>69</v>
      </c>
      <c r="B71" s="6" t="s">
        <v>78</v>
      </c>
      <c r="C71" s="6" t="s">
        <v>77</v>
      </c>
      <c r="E71" s="6" t="s">
        <v>8</v>
      </c>
      <c r="F71" s="6" t="s">
        <v>30</v>
      </c>
      <c r="G71" s="15">
        <v>10836796</v>
      </c>
    </row>
    <row r="72" spans="1:7" ht="30" x14ac:dyDescent="0.25">
      <c r="A72" s="6">
        <v>70</v>
      </c>
      <c r="B72" s="6" t="s">
        <v>78</v>
      </c>
      <c r="C72" s="6" t="s">
        <v>77</v>
      </c>
      <c r="E72" s="6" t="s">
        <v>8</v>
      </c>
      <c r="F72" s="6" t="s">
        <v>45</v>
      </c>
      <c r="G72" s="15">
        <v>19921829</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8:R35"/>
  <sheetViews>
    <sheetView topLeftCell="A5" workbookViewId="0">
      <selection activeCell="E8" sqref="E8"/>
    </sheetView>
  </sheetViews>
  <sheetFormatPr defaultRowHeight="15" x14ac:dyDescent="0.25"/>
  <cols>
    <col min="5" max="5" width="57.5703125" customWidth="1"/>
  </cols>
  <sheetData>
    <row r="8" spans="5:18" ht="357" x14ac:dyDescent="0.25">
      <c r="E8" s="8" t="s">
        <v>66</v>
      </c>
      <c r="F8" s="7"/>
      <c r="G8" s="7"/>
      <c r="H8" s="7"/>
      <c r="I8" s="7"/>
      <c r="J8" s="7"/>
      <c r="K8" s="7"/>
      <c r="L8" s="7"/>
      <c r="M8" s="7"/>
      <c r="N8" s="7"/>
      <c r="O8" s="7"/>
      <c r="P8" s="7"/>
      <c r="Q8" s="7"/>
      <c r="R8" s="7"/>
    </row>
    <row r="9" spans="5:18" x14ac:dyDescent="0.25">
      <c r="E9" s="7"/>
      <c r="F9" s="7"/>
      <c r="G9" s="7"/>
      <c r="H9" s="7"/>
      <c r="I9" s="7"/>
      <c r="J9" s="7"/>
      <c r="K9" s="7"/>
      <c r="L9" s="7"/>
      <c r="M9" s="7"/>
      <c r="N9" s="7"/>
      <c r="O9" s="7"/>
      <c r="P9" s="7"/>
      <c r="Q9" s="7"/>
      <c r="R9" s="7"/>
    </row>
    <row r="10" spans="5:18" x14ac:dyDescent="0.25">
      <c r="E10" s="7"/>
      <c r="F10" s="7"/>
      <c r="G10" s="7"/>
      <c r="H10" s="7"/>
      <c r="I10" s="7"/>
      <c r="J10" s="7"/>
      <c r="K10" s="7"/>
      <c r="L10" s="7"/>
      <c r="M10" s="7"/>
      <c r="N10" s="7"/>
      <c r="O10" s="7"/>
      <c r="P10" s="7"/>
      <c r="Q10" s="7"/>
      <c r="R10" s="7"/>
    </row>
    <row r="11" spans="5:18" x14ac:dyDescent="0.25">
      <c r="E11" s="7"/>
      <c r="F11" s="7"/>
      <c r="G11" s="7"/>
      <c r="H11" s="7"/>
      <c r="I11" s="7"/>
      <c r="J11" s="7"/>
      <c r="K11" s="7"/>
      <c r="L11" s="7"/>
      <c r="M11" s="7"/>
      <c r="N11" s="7"/>
      <c r="O11" s="7"/>
      <c r="P11" s="7"/>
      <c r="Q11" s="7"/>
      <c r="R11" s="7"/>
    </row>
    <row r="12" spans="5:18" x14ac:dyDescent="0.25">
      <c r="E12" s="7"/>
      <c r="F12" s="7"/>
      <c r="G12" s="7"/>
      <c r="H12" s="7"/>
      <c r="I12" s="7"/>
      <c r="J12" s="7"/>
      <c r="K12" s="7"/>
      <c r="L12" s="7"/>
      <c r="M12" s="7"/>
      <c r="N12" s="7"/>
      <c r="O12" s="7"/>
      <c r="P12" s="7"/>
      <c r="Q12" s="7"/>
      <c r="R12" s="7"/>
    </row>
    <row r="13" spans="5:18" x14ac:dyDescent="0.25">
      <c r="E13" s="7"/>
      <c r="F13" s="7"/>
      <c r="G13" s="7"/>
      <c r="H13" s="7"/>
      <c r="I13" s="7"/>
      <c r="J13" s="7"/>
      <c r="K13" s="7"/>
      <c r="L13" s="7"/>
      <c r="M13" s="7"/>
      <c r="N13" s="7"/>
      <c r="O13" s="7"/>
      <c r="P13" s="7"/>
      <c r="Q13" s="7"/>
      <c r="R13" s="7"/>
    </row>
    <row r="14" spans="5:18" x14ac:dyDescent="0.25">
      <c r="E14" s="7"/>
      <c r="F14" s="7"/>
      <c r="G14" s="7"/>
      <c r="H14" s="7"/>
      <c r="I14" s="7"/>
      <c r="J14" s="7"/>
      <c r="K14" s="7"/>
      <c r="L14" s="7"/>
      <c r="M14" s="7"/>
      <c r="N14" s="7"/>
      <c r="O14" s="7"/>
      <c r="P14" s="7"/>
      <c r="Q14" s="7"/>
      <c r="R14" s="7"/>
    </row>
    <row r="15" spans="5:18" x14ac:dyDescent="0.25">
      <c r="E15" s="7"/>
      <c r="F15" s="7"/>
      <c r="G15" s="7"/>
      <c r="H15" s="7"/>
      <c r="I15" s="7"/>
      <c r="J15" s="7"/>
      <c r="K15" s="7"/>
      <c r="L15" s="7"/>
      <c r="M15" s="7"/>
      <c r="N15" s="7"/>
      <c r="O15" s="7"/>
      <c r="P15" s="7"/>
      <c r="Q15" s="7"/>
      <c r="R15" s="7"/>
    </row>
    <row r="16" spans="5:18" x14ac:dyDescent="0.25">
      <c r="E16" s="7"/>
      <c r="F16" s="7"/>
      <c r="G16" s="7"/>
      <c r="H16" s="7"/>
      <c r="I16" s="7"/>
      <c r="J16" s="7"/>
      <c r="K16" s="7"/>
      <c r="L16" s="7"/>
      <c r="M16" s="7"/>
      <c r="N16" s="7"/>
      <c r="O16" s="7"/>
      <c r="P16" s="7"/>
      <c r="Q16" s="7"/>
      <c r="R16" s="7"/>
    </row>
    <row r="17" spans="5:18" x14ac:dyDescent="0.25">
      <c r="E17" s="7"/>
      <c r="F17" s="7"/>
      <c r="G17" s="7"/>
      <c r="H17" s="7"/>
      <c r="I17" s="7"/>
      <c r="J17" s="7"/>
      <c r="K17" s="7"/>
      <c r="L17" s="7"/>
      <c r="M17" s="7"/>
      <c r="N17" s="7"/>
      <c r="O17" s="7"/>
      <c r="P17" s="7"/>
      <c r="Q17" s="7"/>
      <c r="R17" s="7"/>
    </row>
    <row r="18" spans="5:18" x14ac:dyDescent="0.25">
      <c r="E18" s="7"/>
      <c r="F18" s="7"/>
      <c r="G18" s="7"/>
      <c r="H18" s="7"/>
      <c r="I18" s="7"/>
      <c r="J18" s="7"/>
      <c r="K18" s="7"/>
      <c r="L18" s="7"/>
      <c r="M18" s="7"/>
      <c r="N18" s="7"/>
      <c r="O18" s="7"/>
      <c r="P18" s="7"/>
      <c r="Q18" s="7"/>
      <c r="R18" s="7"/>
    </row>
    <row r="19" spans="5:18" x14ac:dyDescent="0.25">
      <c r="E19" s="7"/>
      <c r="F19" s="7"/>
      <c r="G19" s="7"/>
      <c r="H19" s="7"/>
      <c r="I19" s="7"/>
      <c r="J19" s="7"/>
      <c r="K19" s="7"/>
      <c r="L19" s="7"/>
      <c r="M19" s="7"/>
      <c r="N19" s="7"/>
      <c r="O19" s="7"/>
      <c r="P19" s="7"/>
      <c r="Q19" s="7"/>
      <c r="R19" s="7"/>
    </row>
    <row r="20" spans="5:18" x14ac:dyDescent="0.25">
      <c r="E20" s="7"/>
      <c r="F20" s="7"/>
      <c r="G20" s="7"/>
      <c r="H20" s="7"/>
      <c r="I20" s="7"/>
      <c r="J20" s="7"/>
      <c r="K20" s="7"/>
      <c r="L20" s="7"/>
      <c r="M20" s="7"/>
      <c r="N20" s="7"/>
      <c r="O20" s="7"/>
      <c r="P20" s="7"/>
      <c r="Q20" s="7"/>
      <c r="R20" s="7"/>
    </row>
    <row r="21" spans="5:18" x14ac:dyDescent="0.25">
      <c r="E21" s="7"/>
      <c r="F21" s="7"/>
      <c r="G21" s="7"/>
      <c r="H21" s="7"/>
      <c r="I21" s="7"/>
      <c r="J21" s="7"/>
      <c r="K21" s="7"/>
      <c r="L21" s="7"/>
      <c r="M21" s="7"/>
      <c r="N21" s="7"/>
      <c r="O21" s="7"/>
      <c r="P21" s="7"/>
      <c r="Q21" s="7"/>
      <c r="R21" s="7"/>
    </row>
    <row r="22" spans="5:18" x14ac:dyDescent="0.25">
      <c r="E22" s="7"/>
      <c r="F22" s="7"/>
      <c r="G22" s="7"/>
      <c r="H22" s="7"/>
      <c r="I22" s="7"/>
      <c r="J22" s="7"/>
      <c r="K22" s="7"/>
      <c r="L22" s="7"/>
      <c r="M22" s="7"/>
      <c r="N22" s="7"/>
      <c r="O22" s="7"/>
      <c r="P22" s="7"/>
      <c r="Q22" s="7"/>
      <c r="R22" s="7"/>
    </row>
    <row r="23" spans="5:18" x14ac:dyDescent="0.25">
      <c r="E23" s="7"/>
      <c r="F23" s="7"/>
      <c r="G23" s="7"/>
      <c r="H23" s="7"/>
      <c r="I23" s="7"/>
      <c r="J23" s="7"/>
      <c r="K23" s="7"/>
      <c r="L23" s="7"/>
      <c r="M23" s="7"/>
      <c r="N23" s="7"/>
      <c r="O23" s="7"/>
      <c r="P23" s="7"/>
      <c r="Q23" s="7"/>
      <c r="R23" s="7"/>
    </row>
    <row r="24" spans="5:18" x14ac:dyDescent="0.25">
      <c r="E24" s="7"/>
      <c r="F24" s="7"/>
      <c r="G24" s="7"/>
      <c r="H24" s="7"/>
      <c r="I24" s="7"/>
      <c r="J24" s="7"/>
      <c r="K24" s="7"/>
      <c r="L24" s="7"/>
      <c r="M24" s="7"/>
      <c r="N24" s="7"/>
      <c r="O24" s="7"/>
      <c r="P24" s="7"/>
      <c r="Q24" s="7"/>
      <c r="R24" s="7"/>
    </row>
    <row r="25" spans="5:18" x14ac:dyDescent="0.25">
      <c r="E25" s="7"/>
      <c r="F25" s="7"/>
      <c r="G25" s="7"/>
      <c r="H25" s="7"/>
      <c r="I25" s="7"/>
      <c r="J25" s="7"/>
      <c r="K25" s="7"/>
      <c r="L25" s="7"/>
      <c r="M25" s="7"/>
      <c r="N25" s="7"/>
      <c r="O25" s="7"/>
      <c r="P25" s="7"/>
      <c r="Q25" s="7"/>
      <c r="R25" s="7"/>
    </row>
    <row r="26" spans="5:18" x14ac:dyDescent="0.25">
      <c r="E26" s="7"/>
      <c r="F26" s="7"/>
      <c r="G26" s="7"/>
      <c r="H26" s="7"/>
      <c r="I26" s="7"/>
      <c r="J26" s="7"/>
      <c r="K26" s="7"/>
      <c r="L26" s="7"/>
      <c r="M26" s="7"/>
      <c r="N26" s="7"/>
      <c r="O26" s="7"/>
      <c r="P26" s="7"/>
      <c r="Q26" s="7"/>
      <c r="R26" s="7"/>
    </row>
    <row r="27" spans="5:18" x14ac:dyDescent="0.25">
      <c r="E27" s="7"/>
      <c r="F27" s="7"/>
      <c r="G27" s="7"/>
      <c r="H27" s="7"/>
      <c r="I27" s="7"/>
      <c r="J27" s="7"/>
      <c r="K27" s="7"/>
      <c r="L27" s="7"/>
      <c r="M27" s="7"/>
      <c r="N27" s="7"/>
      <c r="O27" s="7"/>
      <c r="P27" s="7"/>
      <c r="Q27" s="7"/>
      <c r="R27" s="7"/>
    </row>
    <row r="28" spans="5:18" x14ac:dyDescent="0.25">
      <c r="E28" s="7"/>
      <c r="F28" s="7"/>
      <c r="G28" s="7"/>
      <c r="H28" s="7"/>
      <c r="I28" s="7"/>
      <c r="J28" s="7"/>
      <c r="K28" s="7"/>
      <c r="L28" s="7"/>
      <c r="M28" s="7"/>
      <c r="N28" s="7"/>
      <c r="O28" s="7"/>
      <c r="P28" s="7"/>
      <c r="Q28" s="7"/>
      <c r="R28" s="7"/>
    </row>
    <row r="29" spans="5:18" x14ac:dyDescent="0.25">
      <c r="E29" s="7"/>
      <c r="F29" s="7"/>
      <c r="G29" s="7"/>
      <c r="H29" s="7"/>
      <c r="I29" s="7"/>
      <c r="J29" s="7"/>
      <c r="K29" s="7"/>
      <c r="L29" s="7"/>
      <c r="M29" s="7"/>
      <c r="N29" s="7"/>
      <c r="O29" s="7"/>
      <c r="P29" s="7"/>
      <c r="Q29" s="7"/>
      <c r="R29" s="7"/>
    </row>
    <row r="30" spans="5:18" x14ac:dyDescent="0.25">
      <c r="E30" s="7"/>
      <c r="F30" s="7"/>
      <c r="G30" s="7"/>
      <c r="H30" s="7"/>
      <c r="I30" s="7"/>
      <c r="J30" s="7"/>
      <c r="K30" s="7"/>
      <c r="L30" s="7"/>
      <c r="M30" s="7"/>
      <c r="N30" s="7"/>
      <c r="O30" s="7"/>
      <c r="P30" s="7"/>
      <c r="Q30" s="7"/>
      <c r="R30" s="7"/>
    </row>
    <row r="31" spans="5:18" x14ac:dyDescent="0.25">
      <c r="E31" s="7"/>
      <c r="F31" s="7"/>
      <c r="G31" s="7"/>
      <c r="H31" s="7"/>
      <c r="I31" s="7"/>
      <c r="J31" s="7"/>
      <c r="K31" s="7"/>
      <c r="L31" s="7"/>
      <c r="M31" s="7"/>
      <c r="N31" s="7"/>
      <c r="O31" s="7"/>
      <c r="P31" s="7"/>
      <c r="Q31" s="7"/>
      <c r="R31" s="7"/>
    </row>
    <row r="32" spans="5:18" x14ac:dyDescent="0.25">
      <c r="E32" s="7"/>
      <c r="F32" s="7"/>
      <c r="G32" s="7"/>
      <c r="H32" s="7"/>
      <c r="I32" s="7"/>
      <c r="J32" s="7"/>
      <c r="K32" s="7"/>
      <c r="L32" s="7"/>
      <c r="M32" s="7"/>
      <c r="N32" s="7"/>
      <c r="O32" s="7"/>
      <c r="P32" s="7"/>
      <c r="Q32" s="7"/>
      <c r="R32" s="7"/>
    </row>
    <row r="33" spans="5:18" x14ac:dyDescent="0.25">
      <c r="E33" s="7"/>
      <c r="F33" s="7"/>
      <c r="G33" s="7"/>
      <c r="H33" s="7"/>
      <c r="I33" s="7"/>
      <c r="J33" s="7"/>
      <c r="K33" s="7"/>
      <c r="L33" s="7"/>
      <c r="M33" s="7"/>
      <c r="N33" s="7"/>
      <c r="O33" s="7"/>
      <c r="P33" s="7"/>
      <c r="Q33" s="7"/>
      <c r="R33" s="7"/>
    </row>
    <row r="34" spans="5:18" x14ac:dyDescent="0.25">
      <c r="E34" s="7"/>
      <c r="F34" s="7"/>
      <c r="G34" s="7"/>
      <c r="H34" s="7"/>
      <c r="I34" s="7"/>
      <c r="J34" s="7"/>
      <c r="K34" s="7"/>
      <c r="L34" s="7"/>
      <c r="M34" s="7"/>
      <c r="N34" s="7"/>
      <c r="O34" s="7"/>
      <c r="P34" s="7"/>
      <c r="Q34" s="7"/>
      <c r="R34" s="7"/>
    </row>
    <row r="35" spans="5:18" x14ac:dyDescent="0.25">
      <c r="E35" s="7"/>
      <c r="F35" s="7"/>
      <c r="G35" s="7"/>
      <c r="H35" s="7"/>
      <c r="I35" s="7"/>
      <c r="J35" s="7"/>
      <c r="K35" s="7"/>
      <c r="L35" s="7"/>
      <c r="M35" s="7"/>
      <c r="N35" s="7"/>
      <c r="O35" s="7"/>
      <c r="P35" s="7"/>
      <c r="Q35" s="7"/>
      <c r="R35" s="7"/>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2</vt:i4>
      </vt:variant>
    </vt:vector>
  </HeadingPairs>
  <TitlesOfParts>
    <vt:vector size="2" baseType="lpstr">
      <vt:lpstr>Munka1</vt:lpstr>
      <vt:lpstr>Munka2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iskola</dc:creator>
  <cp:lastModifiedBy>Tata5</cp:lastModifiedBy>
  <dcterms:created xsi:type="dcterms:W3CDTF">2018-08-22T10:42:38Z</dcterms:created>
  <dcterms:modified xsi:type="dcterms:W3CDTF">2019-01-08T12:45:28Z</dcterms:modified>
</cp:coreProperties>
</file>