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Intézmények adatai" sheetId="1" r:id="rId1"/>
  </sheets>
  <definedNames>
    <definedName name="_xlnm._FilterDatabase" localSheetId="0" hidden="1">'Intézmények adatai'!$A$2:$J$61</definedName>
    <definedName name="_xlnm.Print_Titles" localSheetId="0">'Intézmények adatai'!$1:$2</definedName>
  </definedNames>
  <calcPr calcId="145621"/>
</workbook>
</file>

<file path=xl/calcChain.xml><?xml version="1.0" encoding="utf-8"?>
<calcChain xmlns="http://schemas.openxmlformats.org/spreadsheetml/2006/main">
  <c r="J61" i="1" l="1"/>
  <c r="J63" i="1" s="1"/>
  <c r="J34" i="1"/>
  <c r="J18" i="1"/>
</calcChain>
</file>

<file path=xl/sharedStrings.xml><?xml version="1.0" encoding="utf-8"?>
<sst xmlns="http://schemas.openxmlformats.org/spreadsheetml/2006/main" count="480" uniqueCount="320">
  <si>
    <t>OM azonosító</t>
  </si>
  <si>
    <t>Feladatellátási hely azonosító</t>
  </si>
  <si>
    <t xml:space="preserve"> PC kód</t>
  </si>
  <si>
    <t xml:space="preserve">Intézmény neve </t>
  </si>
  <si>
    <t>Feladatellátási hely címe</t>
  </si>
  <si>
    <t>Kapcsolattartó/kitöltő neve</t>
  </si>
  <si>
    <t>Telefon-száma</t>
  </si>
  <si>
    <t>E-mail címe</t>
  </si>
  <si>
    <t>Járás</t>
  </si>
  <si>
    <t>Tanulólétszám összesen 
(2020/2021. tanév, 1.-6. évfolyam)</t>
  </si>
  <si>
    <t>032358</t>
  </si>
  <si>
    <t>001</t>
  </si>
  <si>
    <t>PC4401</t>
  </si>
  <si>
    <t>Csengey Gusztáv Általános Iskola</t>
  </si>
  <si>
    <t>2170 Aszód, Csengey u.30.</t>
  </si>
  <si>
    <t>Schmiedtné Bolla Andrea</t>
  </si>
  <si>
    <t>28/500-411</t>
  </si>
  <si>
    <t>csengey@csengey-aszod.sulinet.hu</t>
  </si>
  <si>
    <t>Aszód</t>
  </si>
  <si>
    <t>002</t>
  </si>
  <si>
    <t>PC4402</t>
  </si>
  <si>
    <t>2170 Aszód, Rákóczi u. 6.</t>
  </si>
  <si>
    <t>032371</t>
  </si>
  <si>
    <t>PC4601</t>
  </si>
  <si>
    <t>Kartali Könyves Kálmán Általános Iskola</t>
  </si>
  <si>
    <t>2174 Kartal, Iskola tér 1.</t>
  </si>
  <si>
    <t>Pozsár Alexandra</t>
  </si>
  <si>
    <t>30/2459511</t>
  </si>
  <si>
    <t>kartaliiskola@gmail.com</t>
  </si>
  <si>
    <t>003</t>
  </si>
  <si>
    <t>PC4602</t>
  </si>
  <si>
    <t>2173 Kartal, Baross utca 115.</t>
  </si>
  <si>
    <t>004</t>
  </si>
  <si>
    <t>PC4603</t>
  </si>
  <si>
    <t>Kartali Könyves Kálmán Általános Iskola Versegi Tagiskola</t>
  </si>
  <si>
    <t>2174 Verseg, Iskola köz 1.</t>
  </si>
  <si>
    <t>Tassy József</t>
  </si>
  <si>
    <t>06-30/246-32-06</t>
  </si>
  <si>
    <t>versegiskola@freemail.hu</t>
  </si>
  <si>
    <t>032368</t>
  </si>
  <si>
    <t>PC4701</t>
  </si>
  <si>
    <t xml:space="preserve">Ikladi Tasnádi Lajos Német Nemzetiségi Általános Iskola </t>
  </si>
  <si>
    <t>2181, Iklad, Iskola tér 22.</t>
  </si>
  <si>
    <t>Takács Istvánné</t>
  </si>
  <si>
    <t>info@iskiklad.hu</t>
  </si>
  <si>
    <t>PC4702</t>
  </si>
  <si>
    <t>Ikladi Tasnádi Lajos Német Nemzetiségi Általános Iskola Koren István Tagiskola Domony</t>
  </si>
  <si>
    <t>2182 Domony, Fő út 95-97.</t>
  </si>
  <si>
    <t>Korsósné T. Bernadett</t>
  </si>
  <si>
    <t>06-30-247-5570</t>
  </si>
  <si>
    <t>info@domonyiskola.sulinet.hu</t>
  </si>
  <si>
    <t>032366</t>
  </si>
  <si>
    <t>PC4801</t>
  </si>
  <si>
    <t>Galgamácsai Fekete István Általános Iskola</t>
  </si>
  <si>
    <t>2183 Galgamácsa, Iskola u. 3.</t>
  </si>
  <si>
    <t>Szúnyog Zsuzsanna</t>
  </si>
  <si>
    <t>06-30-250-8602</t>
  </si>
  <si>
    <t>galgamacsasuli@gmail.com</t>
  </si>
  <si>
    <t>032360</t>
  </si>
  <si>
    <t>PC4901</t>
  </si>
  <si>
    <t>Bagi Arany János Általános Iskola</t>
  </si>
  <si>
    <t>2191 Bag, Szent András u. 41.</t>
  </si>
  <si>
    <t>Fekete Tamásné</t>
  </si>
  <si>
    <t>30/250-4967</t>
  </si>
  <si>
    <t>bagiskola@bagiiskola.sulinet.hu</t>
  </si>
  <si>
    <t>032367</t>
  </si>
  <si>
    <t>PC5001</t>
  </si>
  <si>
    <t>Hévízgyörki Petőfi Sándor Általános Iskola</t>
  </si>
  <si>
    <t>2192 Hévízgyörk, Ady E. u. 143.</t>
  </si>
  <si>
    <t>Kustra Hajnalka</t>
  </si>
  <si>
    <t>iskgyork@gmail.com</t>
  </si>
  <si>
    <t>032365</t>
  </si>
  <si>
    <t>PC5101</t>
  </si>
  <si>
    <t>Galgahévízi II. Rákóczi Ferenc Általános Iskola</t>
  </si>
  <si>
    <t>2193 Galgahévíz, Széchenyi utca 1.</t>
  </si>
  <si>
    <t>Tóth Margit</t>
  </si>
  <si>
    <t>06/28-460-044</t>
  </si>
  <si>
    <t>gaisk@freemail.hu</t>
  </si>
  <si>
    <t>032381</t>
  </si>
  <si>
    <t>PC5201</t>
  </si>
  <si>
    <t>Turai Hevesy György Általános Iskola</t>
  </si>
  <si>
    <t>2194 Tura, Hevesy György u. 1.</t>
  </si>
  <si>
    <t>Berente-Hódos Eszter</t>
  </si>
  <si>
    <t>06-30-253-2615</t>
  </si>
  <si>
    <t>hevesyiskola.tura@gmail.com</t>
  </si>
  <si>
    <t>2194 Tura, Tabán út 43.</t>
  </si>
  <si>
    <t>2194 Tura, Park  út 38.</t>
  </si>
  <si>
    <t>005</t>
  </si>
  <si>
    <t>2194 Tura, Iskola u. 5.</t>
  </si>
  <si>
    <t>037314</t>
  </si>
  <si>
    <t>PC2401</t>
  </si>
  <si>
    <t>Dunakeszi Kőrösi Csoma Sándor Általános Iskola</t>
  </si>
  <si>
    <t>2120 Dunakeszi, Garas u. 26.</t>
  </si>
  <si>
    <t>Tóth Zoltán</t>
  </si>
  <si>
    <t>tothzoltan@dunakeszikorosi.hu</t>
  </si>
  <si>
    <t>Dunakeszi</t>
  </si>
  <si>
    <t>037313</t>
  </si>
  <si>
    <t>PC2501</t>
  </si>
  <si>
    <t>Dunakeszi Bárdos Lajos Általános Iskola</t>
  </si>
  <si>
    <t>2120 Dunakeszi, Iskola sétány 18.</t>
  </si>
  <si>
    <t>Bornemisszáné Sallai Zsuzsanna</t>
  </si>
  <si>
    <t>27/341-204</t>
  </si>
  <si>
    <t>titkarsag@bardos.sulinet.hu</t>
  </si>
  <si>
    <t>2120 Dunakeszi, Fő út 143.</t>
  </si>
  <si>
    <t>202765</t>
  </si>
  <si>
    <t>PC2601</t>
  </si>
  <si>
    <t>Dunakeszi Széchenyi István Általános Iskola</t>
  </si>
  <si>
    <t>2121 Dunakeszi, Károlyi utca 23.</t>
  </si>
  <si>
    <t>Klajkó Katalin</t>
  </si>
  <si>
    <t>06-30-682-63-46</t>
  </si>
  <si>
    <t>klajkokata@alag.hu</t>
  </si>
  <si>
    <t>2121 Dunakeszi, Posta u. 5.</t>
  </si>
  <si>
    <t>037315</t>
  </si>
  <si>
    <t>PC2701</t>
  </si>
  <si>
    <t>Dunakeszi Fazekas Mihály Német Nyelvoktató Nemzetiségi Általános Iskola</t>
  </si>
  <si>
    <t>2120 Dunakeszi, Radnóti Miklós utca 29.</t>
  </si>
  <si>
    <t>Bajkán Andrea</t>
  </si>
  <si>
    <t>27/347-135</t>
  </si>
  <si>
    <t>titkarsag.fazekas@gmail.com</t>
  </si>
  <si>
    <t>201473</t>
  </si>
  <si>
    <t>007</t>
  </si>
  <si>
    <t>PC2801</t>
  </si>
  <si>
    <t>Dunakeszi Szent István Általános Iskola</t>
  </si>
  <si>
    <t>2120 Dunakeszi, Repülőtéri út 3/a.</t>
  </si>
  <si>
    <t>Laczkovich Krisztina</t>
  </si>
  <si>
    <t>30/261-0268</t>
  </si>
  <si>
    <t>laczkovich@sztistvan-dkeszi.sulinet.hu</t>
  </si>
  <si>
    <t>032352</t>
  </si>
  <si>
    <t>PC2901</t>
  </si>
  <si>
    <t>Huzella Tivadar Két Tanítási Nyelvű Általános Iskola</t>
  </si>
  <si>
    <t>2131 Göd, Petőfi Sándor utca 51.</t>
  </si>
  <si>
    <t>Hamarné Kismartoni Adrienn</t>
  </si>
  <si>
    <t>06/20-481-9846</t>
  </si>
  <si>
    <t>huzella@huzella-god.sulinet.hu</t>
  </si>
  <si>
    <t>PC2902</t>
  </si>
  <si>
    <t>2132 Göd, Petőfi Sándor utca 48.</t>
  </si>
  <si>
    <t>06/20-481-9847</t>
  </si>
  <si>
    <t>032351</t>
  </si>
  <si>
    <t>PC3001</t>
  </si>
  <si>
    <t>Gödi Németh László Általános Iskola és Alapfokú Művészeti Iskola</t>
  </si>
  <si>
    <t>2132.Göd, Ifjúság köz 1-3</t>
  </si>
  <si>
    <t>Nyizsnyik Judit</t>
  </si>
  <si>
    <t>06-30-266-1532</t>
  </si>
  <si>
    <t>titkarsag@nemeth-god.sulinet.hu</t>
  </si>
  <si>
    <t>032348</t>
  </si>
  <si>
    <t>PC3801</t>
  </si>
  <si>
    <t>Fóti Garay János Általános Iskola</t>
  </si>
  <si>
    <t>2151 Fót, Arany János utca 20-26.</t>
  </si>
  <si>
    <t>Tóthné Rick Katalin</t>
  </si>
  <si>
    <t>igazgatohelyettes@garay-iskola.hu</t>
  </si>
  <si>
    <t>032349</t>
  </si>
  <si>
    <t>PC4001</t>
  </si>
  <si>
    <t>Németh Kálmán Általános Iskola és Alapfokú Művészeti Iskola</t>
  </si>
  <si>
    <t>2151 Fót, Március 15. utca 40.</t>
  </si>
  <si>
    <t>Szebeni Boglárka</t>
  </si>
  <si>
    <t>ig@vnet.hu</t>
  </si>
  <si>
    <t>032347</t>
  </si>
  <si>
    <t>PC4101</t>
  </si>
  <si>
    <t>Fóti Fáy András Általános Iskola</t>
  </si>
  <si>
    <t>2151 Fót, Fáy András tér 1</t>
  </si>
  <si>
    <t>Sárik Éva</t>
  </si>
  <si>
    <t>27-537-623</t>
  </si>
  <si>
    <t>info@faysuli.sulinet.hu</t>
  </si>
  <si>
    <t>032413</t>
  </si>
  <si>
    <t>PC4301</t>
  </si>
  <si>
    <t>Esztergály Mihály Általános Iskola</t>
  </si>
  <si>
    <t>2161 Csomád, Irtvány utca 46.</t>
  </si>
  <si>
    <t>Nagy Dorottya</t>
  </si>
  <si>
    <t>28-566-133</t>
  </si>
  <si>
    <t>nagy.dorottya@csomadsuli.hu</t>
  </si>
  <si>
    <t>037708</t>
  </si>
  <si>
    <t>PC0201</t>
  </si>
  <si>
    <t>Gödöllői Damjanich János Általános Iskola</t>
  </si>
  <si>
    <t>2100 Gödöllő, Batthyány Lajos utca  30-32.</t>
  </si>
  <si>
    <t>Lőscher Melinda</t>
  </si>
  <si>
    <t>30-241-4935</t>
  </si>
  <si>
    <t>melinda@dai.sulinet.hu</t>
  </si>
  <si>
    <t>Gödöllő</t>
  </si>
  <si>
    <t>038541</t>
  </si>
  <si>
    <t>PC0301</t>
  </si>
  <si>
    <t>Gödöllői Montágh Imre Általános Iskola, Szakiskola és Készségfejlesztő Iskola</t>
  </si>
  <si>
    <t>2100 Gödöllő, Dobó K. u. 2.</t>
  </si>
  <si>
    <t>Morvainé Molnár Mónika</t>
  </si>
  <si>
    <t>28/514-005</t>
  </si>
  <si>
    <t>nojababa@freemail.hu</t>
  </si>
  <si>
    <t>037709</t>
  </si>
  <si>
    <t>PC0401</t>
  </si>
  <si>
    <t>Gödöllői Hajós Alfréd Általános Iskola</t>
  </si>
  <si>
    <t>2100 Gödöllő, Légszesz u. 10.</t>
  </si>
  <si>
    <t>PC0402</t>
  </si>
  <si>
    <t>Gödöllői Hajós Alfréd Általános Iskola Török Ignác utcai telephelye</t>
  </si>
  <si>
    <t>2100 Gödöllő, Török Ignác u. 7.</t>
  </si>
  <si>
    <t>037328</t>
  </si>
  <si>
    <t>PC0501</t>
  </si>
  <si>
    <t>Gödöllői Petőfi Sándor Általános Iskola</t>
  </si>
  <si>
    <t>2100 Gödöllő, Munkácsy Mihály utca 1.</t>
  </si>
  <si>
    <t>Pogoszján Ágnes</t>
  </si>
  <si>
    <t>0630/783-91-95</t>
  </si>
  <si>
    <t>iskolapetofi@gmail.com</t>
  </si>
  <si>
    <t>037707</t>
  </si>
  <si>
    <t>PC0701</t>
  </si>
  <si>
    <t>Gödöllői Erkel Ferenc Általános Iskola</t>
  </si>
  <si>
    <t>2100 Gödöllő, Szabadság tér 18.</t>
  </si>
  <si>
    <t>Urbánné Krizsán Judit</t>
  </si>
  <si>
    <t>06/28-513-025</t>
  </si>
  <si>
    <t>efai@erkeliskola.hu</t>
  </si>
  <si>
    <t>PC0702</t>
  </si>
  <si>
    <t>2100 Gödöllő, Mátys király út 10.</t>
  </si>
  <si>
    <t>Urbán Emese</t>
  </si>
  <si>
    <t>06/30-782-8183</t>
  </si>
  <si>
    <t>032380</t>
  </si>
  <si>
    <t>PC0801</t>
  </si>
  <si>
    <t>Szadai Székely Bertalan Általános Iskola</t>
  </si>
  <si>
    <t>2111 Szada, Dózsa György út  63</t>
  </si>
  <si>
    <t>Pollákné Tóth Judit</t>
  </si>
  <si>
    <t>30/782-8356</t>
  </si>
  <si>
    <t>pollaknej@szadaiskola.hu</t>
  </si>
  <si>
    <t>200121</t>
  </si>
  <si>
    <t>018</t>
  </si>
  <si>
    <t>PC1001</t>
  </si>
  <si>
    <t>Veresegyházi EGYMI</t>
  </si>
  <si>
    <t>2112 Veresegyház, Újiskola u. 15.</t>
  </si>
  <si>
    <t>Kupeczkyné Mikes Gabriella</t>
  </si>
  <si>
    <t>30/782-8401</t>
  </si>
  <si>
    <t>veresegyhazegymi@gmail.com</t>
  </si>
  <si>
    <t>032364</t>
  </si>
  <si>
    <t>PC1201</t>
  </si>
  <si>
    <t>Erdőkertesi Neumann János Általános Iskola</t>
  </si>
  <si>
    <t>2113 Erdőkertes, Fő tér 6.</t>
  </si>
  <si>
    <t>Mogyorósi Melinda</t>
  </si>
  <si>
    <t>30/732-0244</t>
  </si>
  <si>
    <t>info@kertesiiskola.hu</t>
  </si>
  <si>
    <t>032382</t>
  </si>
  <si>
    <t>PC1301</t>
  </si>
  <si>
    <t>Valkói Móra Ferenc Általános Iskola</t>
  </si>
  <si>
    <t>2114, Valkó, szabadság út 43-45.</t>
  </si>
  <si>
    <t>Szigeti István</t>
  </si>
  <si>
    <t>30-274-9530</t>
  </si>
  <si>
    <t>szigetii70@gmail.com</t>
  </si>
  <si>
    <t>032385</t>
  </si>
  <si>
    <t>PC1401</t>
  </si>
  <si>
    <t>Vácszentlászlói Szent László Általános Iskola</t>
  </si>
  <si>
    <t>2115 Vácszentlászló, Fő utca 2.</t>
  </si>
  <si>
    <t>032388</t>
  </si>
  <si>
    <t>PC1501</t>
  </si>
  <si>
    <t>Bajza Lenke Általános Iskola</t>
  </si>
  <si>
    <t>2116 Zsámbok, Bajza Lenke tér 17.</t>
  </si>
  <si>
    <t>Őszi Erika</t>
  </si>
  <si>
    <t>zsambokblisk@bajza-zsambok.sulinet.hu</t>
  </si>
  <si>
    <t>032370</t>
  </si>
  <si>
    <t>PC1601</t>
  </si>
  <si>
    <t>Klapka György Általános Iskola és Alapfokú Művészeti Iskola</t>
  </si>
  <si>
    <t>2117 Isaszeg Kossuth Lajos utca 85.</t>
  </si>
  <si>
    <t>Kővágó Jánosné</t>
  </si>
  <si>
    <t>28-495708</t>
  </si>
  <si>
    <t>klapka@klapka-isaszeg.sulinet.hu</t>
  </si>
  <si>
    <t>2117 Isaszeg, Tóth Árpád utca 1.</t>
  </si>
  <si>
    <t>032369</t>
  </si>
  <si>
    <t>PC1701</t>
  </si>
  <si>
    <t>Isaszegi Damjanich János Általános Iskola</t>
  </si>
  <si>
    <t>2117 Isaszeg, Madách Imre utca 1.</t>
  </si>
  <si>
    <t>Burin Éva</t>
  </si>
  <si>
    <t>30/2432164</t>
  </si>
  <si>
    <t>damivezet@gmail.com</t>
  </si>
  <si>
    <t>032362</t>
  </si>
  <si>
    <t>PC1801</t>
  </si>
  <si>
    <t>Dányi Széchenyi István Általános Iskola</t>
  </si>
  <si>
    <t>2118 Dány, Szent Imre tér 1.</t>
  </si>
  <si>
    <t>Podmaniczky Ágnes</t>
  </si>
  <si>
    <t>06-30-733-0417</t>
  </si>
  <si>
    <t>igazgato.dany@gmail.com</t>
  </si>
  <si>
    <t>PC1802</t>
  </si>
  <si>
    <t>2118 Dány, Pesti út 5.</t>
  </si>
  <si>
    <t>032378</t>
  </si>
  <si>
    <t>PC2101</t>
  </si>
  <si>
    <t>Péceli Integrált Oktatási Központ Általános Iskola és Gimnázium</t>
  </si>
  <si>
    <t>2119 Pécel, Kossuth tér 7.</t>
  </si>
  <si>
    <t>Gerő Krisztina</t>
  </si>
  <si>
    <t>06-28-662-044</t>
  </si>
  <si>
    <t>gero.krisztina@piok.hu</t>
  </si>
  <si>
    <t>PC2102</t>
  </si>
  <si>
    <t>PIOK Általános Iskola és Gimnázium Petőfi Sándor Általános Iskolája</t>
  </si>
  <si>
    <t>2119 Pécel, Petőfi u. 15.</t>
  </si>
  <si>
    <t>Varga Adrienn</t>
  </si>
  <si>
    <t>petofi@piok.hu</t>
  </si>
  <si>
    <t>032361</t>
  </si>
  <si>
    <t>PC3101</t>
  </si>
  <si>
    <t>Csömöri Mátyás Király Általános Iskola</t>
  </si>
  <si>
    <t>2141 Csömör, Major út 7-9.</t>
  </si>
  <si>
    <t>Brezina Szilvia</t>
  </si>
  <si>
    <t>06-30-2664047</t>
  </si>
  <si>
    <t>szilvi.brezina@gmail.com</t>
  </si>
  <si>
    <t>032377</t>
  </si>
  <si>
    <t>PC3301</t>
  </si>
  <si>
    <t>Nagytarcsai Blaskovits Oszkár Általános Iskola</t>
  </si>
  <si>
    <t>2142 Nagytarcsa, Múzeumkert utca 2-4.</t>
  </si>
  <si>
    <t>Tóthné Seres Katalin</t>
  </si>
  <si>
    <t>0628/546-616</t>
  </si>
  <si>
    <t>igazgatas@blaskovits.hu</t>
  </si>
  <si>
    <t>201467</t>
  </si>
  <si>
    <t>PC3501</t>
  </si>
  <si>
    <t>Simándy József Általános Iskola és Alapfokú Művészeti Iskola</t>
  </si>
  <si>
    <t>2143 Kistarcsa, Ifjúság tér 3.</t>
  </si>
  <si>
    <t>Bíró Ildikó</t>
  </si>
  <si>
    <t>30/2952997; 30/2952253</t>
  </si>
  <si>
    <t>info@simandy.sulinet.hu</t>
  </si>
  <si>
    <t>032373</t>
  </si>
  <si>
    <t>PC3601</t>
  </si>
  <si>
    <t>Kerepesi Széchenyi István Általános Iskola és Alapfokú Művészeti Iskola</t>
  </si>
  <si>
    <t>2144 Kerepes, Vörösmarty utca 2.</t>
  </si>
  <si>
    <t>Aczél Tünde</t>
  </si>
  <si>
    <t>30/295 1188</t>
  </si>
  <si>
    <t>iskola@ kerepes  .hu</t>
  </si>
  <si>
    <t>032376</t>
  </si>
  <si>
    <t>PC3701</t>
  </si>
  <si>
    <t>Mogyoródi Szent László Általános Iskola</t>
  </si>
  <si>
    <t>2146 Mogyoród, Gödöllői út 17.</t>
  </si>
  <si>
    <t>Gyarmatiné Barta Anikó</t>
  </si>
  <si>
    <t>titkarsag.mogyisk@gmail.com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</si>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</sst>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0" fillId="3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0" fillId="5" borderId="1" xfId="0" applyFont="1" applyFill="1" applyBorder="1" applyAlignment="1" applyProtection="1">
      <alignment horizontal="center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49" fontId="0" fillId="5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/>
    </xf>
    <xf numFmtId="3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 wrapText="1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4" borderId="2" xfId="0" applyFont="1" applyFill="1" applyBorder="1" applyAlignment="1" applyProtection="1">
      <alignment horizontal="center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protection locked="0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1" fillId="4" borderId="4" xfId="0" applyFont="1" applyFill="1" applyBorder="1" applyAlignment="1" applyProtection="1">
      <alignment horizontal="center"/>
    </xf>
    <xf numFmtId="49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="85" zoomScaleNormal="85" workbookViewId="0">
      <pane ySplit="2" topLeftCell="A3" activePane="bottomLeft" state="frozen"/>
      <selection pane="bottomLeft" activeCell="D42" sqref="D42"/>
    </sheetView>
  </sheetViews>
  <sheetFormatPr defaultColWidth="191.140625" defaultRowHeight="15" x14ac:dyDescent="0.25"/>
  <cols>
    <col min="1" max="1" width="10.85546875" style="61" customWidth="1"/>
    <col min="2" max="2" width="13.5703125" style="61" customWidth="1"/>
    <col min="3" max="3" width="7.5703125" style="62" bestFit="1" customWidth="1"/>
    <col min="4" max="4" width="85.28515625" style="63" bestFit="1" customWidth="1"/>
    <col min="5" max="5" width="38.7109375" style="64" bestFit="1" customWidth="1"/>
    <col min="6" max="6" width="29.7109375" style="64" hidden="1" customWidth="1"/>
    <col min="7" max="7" width="23.5703125" style="61" hidden="1" customWidth="1"/>
    <col min="8" max="8" width="41" style="61" hidden="1" customWidth="1"/>
    <col min="9" max="9" width="10.28515625" style="62" bestFit="1" customWidth="1"/>
    <col min="10" max="10" width="31.5703125" style="61" customWidth="1"/>
    <col min="11" max="11" width="13.85546875" style="6" customWidth="1"/>
    <col min="12" max="16384" width="191.140625" style="6"/>
  </cols>
  <sheetData>
    <row r="1" spans="1:10" s="5" customFormat="1" ht="22.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  <c r="I1" s="2" t="s">
        <v>8</v>
      </c>
      <c r="J1" s="1" t="s">
        <v>9</v>
      </c>
    </row>
    <row r="2" spans="1:10" ht="22.5" customHeight="1" x14ac:dyDescent="0.25">
      <c r="A2" s="1"/>
      <c r="B2" s="1"/>
      <c r="C2" s="2"/>
      <c r="D2" s="3"/>
      <c r="E2" s="1"/>
      <c r="F2" s="4"/>
      <c r="G2" s="1"/>
      <c r="H2" s="1"/>
      <c r="I2" s="2"/>
      <c r="J2" s="1"/>
    </row>
    <row r="3" spans="1:10" s="13" customFormat="1" x14ac:dyDescent="0.25">
      <c r="A3" s="7" t="s">
        <v>10</v>
      </c>
      <c r="B3" s="7" t="s">
        <v>11</v>
      </c>
      <c r="C3" s="8" t="s">
        <v>12</v>
      </c>
      <c r="D3" s="9" t="s">
        <v>13</v>
      </c>
      <c r="E3" s="10" t="s">
        <v>14</v>
      </c>
      <c r="F3" s="10" t="s">
        <v>15</v>
      </c>
      <c r="G3" s="11" t="s">
        <v>16</v>
      </c>
      <c r="H3" s="11" t="s">
        <v>17</v>
      </c>
      <c r="I3" s="8" t="s">
        <v>18</v>
      </c>
      <c r="J3" s="12">
        <v>192</v>
      </c>
    </row>
    <row r="4" spans="1:10" s="13" customFormat="1" x14ac:dyDescent="0.25">
      <c r="A4" s="7" t="s">
        <v>10</v>
      </c>
      <c r="B4" s="7" t="s">
        <v>19</v>
      </c>
      <c r="C4" s="8" t="s">
        <v>20</v>
      </c>
      <c r="D4" s="9" t="s">
        <v>13</v>
      </c>
      <c r="E4" s="10" t="s">
        <v>21</v>
      </c>
      <c r="F4" s="10" t="s">
        <v>15</v>
      </c>
      <c r="G4" s="11" t="s">
        <v>16</v>
      </c>
      <c r="H4" s="11" t="s">
        <v>17</v>
      </c>
      <c r="I4" s="8" t="s">
        <v>18</v>
      </c>
      <c r="J4" s="12">
        <v>92</v>
      </c>
    </row>
    <row r="5" spans="1:10" s="13" customFormat="1" x14ac:dyDescent="0.25">
      <c r="A5" s="14" t="s">
        <v>22</v>
      </c>
      <c r="B5" s="14" t="s">
        <v>11</v>
      </c>
      <c r="C5" s="8" t="s">
        <v>23</v>
      </c>
      <c r="D5" s="9" t="s">
        <v>24</v>
      </c>
      <c r="E5" s="10" t="s">
        <v>25</v>
      </c>
      <c r="F5" s="10" t="s">
        <v>26</v>
      </c>
      <c r="G5" s="11" t="s">
        <v>27</v>
      </c>
      <c r="H5" s="11" t="s">
        <v>28</v>
      </c>
      <c r="I5" s="8" t="s">
        <v>18</v>
      </c>
      <c r="J5" s="12">
        <v>115</v>
      </c>
    </row>
    <row r="6" spans="1:10" s="13" customFormat="1" x14ac:dyDescent="0.25">
      <c r="A6" s="14" t="s">
        <v>22</v>
      </c>
      <c r="B6" s="14" t="s">
        <v>29</v>
      </c>
      <c r="C6" s="8" t="s">
        <v>30</v>
      </c>
      <c r="D6" s="9" t="s">
        <v>24</v>
      </c>
      <c r="E6" s="10" t="s">
        <v>31</v>
      </c>
      <c r="F6" s="10" t="s">
        <v>26</v>
      </c>
      <c r="G6" s="11" t="s">
        <v>27</v>
      </c>
      <c r="H6" s="11" t="s">
        <v>28</v>
      </c>
      <c r="I6" s="8" t="s">
        <v>18</v>
      </c>
      <c r="J6" s="12">
        <v>228</v>
      </c>
    </row>
    <row r="7" spans="1:10" s="13" customFormat="1" x14ac:dyDescent="0.25">
      <c r="A7" s="14" t="s">
        <v>22</v>
      </c>
      <c r="B7" s="14" t="s">
        <v>32</v>
      </c>
      <c r="C7" s="8" t="s">
        <v>33</v>
      </c>
      <c r="D7" s="9" t="s">
        <v>34</v>
      </c>
      <c r="E7" s="10" t="s">
        <v>35</v>
      </c>
      <c r="F7" s="10" t="s">
        <v>36</v>
      </c>
      <c r="G7" s="11" t="s">
        <v>37</v>
      </c>
      <c r="H7" s="11" t="s">
        <v>38</v>
      </c>
      <c r="I7" s="8" t="s">
        <v>18</v>
      </c>
      <c r="J7" s="12">
        <v>43</v>
      </c>
    </row>
    <row r="8" spans="1:10" s="13" customFormat="1" x14ac:dyDescent="0.25">
      <c r="A8" s="14" t="s">
        <v>39</v>
      </c>
      <c r="B8" s="14" t="s">
        <v>11</v>
      </c>
      <c r="C8" s="8" t="s">
        <v>40</v>
      </c>
      <c r="D8" s="9" t="s">
        <v>41</v>
      </c>
      <c r="E8" s="10" t="s">
        <v>42</v>
      </c>
      <c r="F8" s="10" t="s">
        <v>43</v>
      </c>
      <c r="G8" s="11">
        <v>6302463832</v>
      </c>
      <c r="H8" s="11" t="s">
        <v>44</v>
      </c>
      <c r="I8" s="8" t="s">
        <v>18</v>
      </c>
      <c r="J8" s="12">
        <v>140</v>
      </c>
    </row>
    <row r="9" spans="1:10" s="13" customFormat="1" x14ac:dyDescent="0.25">
      <c r="A9" s="14" t="s">
        <v>39</v>
      </c>
      <c r="B9" s="14" t="s">
        <v>19</v>
      </c>
      <c r="C9" s="8" t="s">
        <v>45</v>
      </c>
      <c r="D9" s="9" t="s">
        <v>46</v>
      </c>
      <c r="E9" s="10" t="s">
        <v>47</v>
      </c>
      <c r="F9" s="10" t="s">
        <v>48</v>
      </c>
      <c r="G9" s="11" t="s">
        <v>49</v>
      </c>
      <c r="H9" s="11" t="s">
        <v>50</v>
      </c>
      <c r="I9" s="8" t="s">
        <v>18</v>
      </c>
      <c r="J9" s="12">
        <v>46</v>
      </c>
    </row>
    <row r="10" spans="1:10" s="13" customFormat="1" x14ac:dyDescent="0.25">
      <c r="A10" s="14" t="s">
        <v>51</v>
      </c>
      <c r="B10" s="14" t="s">
        <v>11</v>
      </c>
      <c r="C10" s="8" t="s">
        <v>52</v>
      </c>
      <c r="D10" s="9" t="s">
        <v>53</v>
      </c>
      <c r="E10" s="10" t="s">
        <v>54</v>
      </c>
      <c r="F10" s="10" t="s">
        <v>55</v>
      </c>
      <c r="G10" s="11" t="s">
        <v>56</v>
      </c>
      <c r="H10" s="11" t="s">
        <v>57</v>
      </c>
      <c r="I10" s="8" t="s">
        <v>18</v>
      </c>
      <c r="J10" s="12">
        <v>113</v>
      </c>
    </row>
    <row r="11" spans="1:10" s="13" customFormat="1" x14ac:dyDescent="0.25">
      <c r="A11" s="14" t="s">
        <v>58</v>
      </c>
      <c r="B11" s="14" t="s">
        <v>11</v>
      </c>
      <c r="C11" s="8" t="s">
        <v>59</v>
      </c>
      <c r="D11" s="9" t="s">
        <v>60</v>
      </c>
      <c r="E11" s="10" t="s">
        <v>61</v>
      </c>
      <c r="F11" s="10" t="s">
        <v>62</v>
      </c>
      <c r="G11" s="11" t="s">
        <v>63</v>
      </c>
      <c r="H11" s="11" t="s">
        <v>64</v>
      </c>
      <c r="I11" s="8" t="s">
        <v>18</v>
      </c>
      <c r="J11" s="12">
        <v>132</v>
      </c>
    </row>
    <row r="12" spans="1:10" s="13" customFormat="1" x14ac:dyDescent="0.25">
      <c r="A12" s="14" t="s">
        <v>65</v>
      </c>
      <c r="B12" s="14" t="s">
        <v>11</v>
      </c>
      <c r="C12" s="8" t="s">
        <v>66</v>
      </c>
      <c r="D12" s="9" t="s">
        <v>67</v>
      </c>
      <c r="E12" s="10" t="s">
        <v>68</v>
      </c>
      <c r="F12" s="10" t="s">
        <v>69</v>
      </c>
      <c r="G12" s="11">
        <v>3628591610</v>
      </c>
      <c r="H12" s="11" t="s">
        <v>70</v>
      </c>
      <c r="I12" s="8" t="s">
        <v>18</v>
      </c>
      <c r="J12" s="12">
        <v>213</v>
      </c>
    </row>
    <row r="13" spans="1:10" s="13" customFormat="1" x14ac:dyDescent="0.25">
      <c r="A13" s="14" t="s">
        <v>71</v>
      </c>
      <c r="B13" s="14" t="s">
        <v>11</v>
      </c>
      <c r="C13" s="8" t="s">
        <v>72</v>
      </c>
      <c r="D13" s="9" t="s">
        <v>73</v>
      </c>
      <c r="E13" s="10" t="s">
        <v>74</v>
      </c>
      <c r="F13" s="10" t="s">
        <v>75</v>
      </c>
      <c r="G13" s="11" t="s">
        <v>76</v>
      </c>
      <c r="H13" s="11" t="s">
        <v>77</v>
      </c>
      <c r="I13" s="8" t="s">
        <v>18</v>
      </c>
      <c r="J13" s="12">
        <v>145</v>
      </c>
    </row>
    <row r="14" spans="1:10" s="13" customFormat="1" x14ac:dyDescent="0.25">
      <c r="A14" s="14" t="s">
        <v>78</v>
      </c>
      <c r="B14" s="14" t="s">
        <v>11</v>
      </c>
      <c r="C14" s="8" t="s">
        <v>79</v>
      </c>
      <c r="D14" s="9" t="s">
        <v>80</v>
      </c>
      <c r="E14" s="10" t="s">
        <v>81</v>
      </c>
      <c r="F14" s="10" t="s">
        <v>82</v>
      </c>
      <c r="G14" s="11" t="s">
        <v>83</v>
      </c>
      <c r="H14" s="11" t="s">
        <v>84</v>
      </c>
      <c r="I14" s="8" t="s">
        <v>18</v>
      </c>
      <c r="J14" s="12">
        <v>121</v>
      </c>
    </row>
    <row r="15" spans="1:10" s="13" customFormat="1" x14ac:dyDescent="0.25">
      <c r="A15" s="14" t="s">
        <v>78</v>
      </c>
      <c r="B15" s="14" t="s">
        <v>19</v>
      </c>
      <c r="C15" s="8" t="s">
        <v>79</v>
      </c>
      <c r="D15" s="9" t="s">
        <v>80</v>
      </c>
      <c r="E15" s="10" t="s">
        <v>85</v>
      </c>
      <c r="F15" s="10" t="s">
        <v>82</v>
      </c>
      <c r="G15" s="11" t="s">
        <v>83</v>
      </c>
      <c r="H15" s="11" t="s">
        <v>84</v>
      </c>
      <c r="I15" s="8" t="s">
        <v>18</v>
      </c>
      <c r="J15" s="12">
        <v>104</v>
      </c>
    </row>
    <row r="16" spans="1:10" s="13" customFormat="1" x14ac:dyDescent="0.25">
      <c r="A16" s="14" t="s">
        <v>78</v>
      </c>
      <c r="B16" s="14" t="s">
        <v>32</v>
      </c>
      <c r="C16" s="8" t="s">
        <v>79</v>
      </c>
      <c r="D16" s="9" t="s">
        <v>80</v>
      </c>
      <c r="E16" s="10" t="s">
        <v>86</v>
      </c>
      <c r="F16" s="10" t="s">
        <v>82</v>
      </c>
      <c r="G16" s="11" t="s">
        <v>83</v>
      </c>
      <c r="H16" s="11" t="s">
        <v>84</v>
      </c>
      <c r="I16" s="8" t="s">
        <v>18</v>
      </c>
      <c r="J16" s="12">
        <v>68</v>
      </c>
    </row>
    <row r="17" spans="1:10" s="13" customFormat="1" ht="15.75" thickBot="1" x14ac:dyDescent="0.3">
      <c r="A17" s="14" t="s">
        <v>78</v>
      </c>
      <c r="B17" s="14" t="s">
        <v>87</v>
      </c>
      <c r="C17" s="8" t="s">
        <v>79</v>
      </c>
      <c r="D17" s="9" t="s">
        <v>80</v>
      </c>
      <c r="E17" s="10" t="s">
        <v>88</v>
      </c>
      <c r="F17" s="10" t="s">
        <v>82</v>
      </c>
      <c r="G17" s="11" t="s">
        <v>83</v>
      </c>
      <c r="H17" s="11" t="s">
        <v>84</v>
      </c>
      <c r="I17" s="8" t="s">
        <v>18</v>
      </c>
      <c r="J17" s="34">
        <v>68</v>
      </c>
    </row>
    <row r="18" spans="1:10" s="13" customFormat="1" ht="15.75" thickBot="1" x14ac:dyDescent="0.3">
      <c r="A18" s="36"/>
      <c r="B18" s="36"/>
      <c r="C18" s="37"/>
      <c r="D18" s="38"/>
      <c r="E18" s="39"/>
      <c r="F18" s="39"/>
      <c r="G18" s="40"/>
      <c r="H18" s="40"/>
      <c r="I18" s="37"/>
      <c r="J18" s="35">
        <f>SUM(J3:J17)</f>
        <v>1820</v>
      </c>
    </row>
    <row r="19" spans="1:10" s="13" customFormat="1" x14ac:dyDescent="0.25">
      <c r="A19" s="41"/>
      <c r="B19" s="41"/>
      <c r="C19" s="42"/>
      <c r="D19" s="43"/>
      <c r="E19" s="44"/>
      <c r="F19" s="44"/>
      <c r="G19" s="45"/>
      <c r="H19" s="45"/>
      <c r="I19" s="42"/>
      <c r="J19" s="46"/>
    </row>
    <row r="20" spans="1:10" s="13" customFormat="1" x14ac:dyDescent="0.25">
      <c r="A20" s="15" t="s">
        <v>89</v>
      </c>
      <c r="B20" s="15" t="s">
        <v>11</v>
      </c>
      <c r="C20" s="16" t="s">
        <v>90</v>
      </c>
      <c r="D20" s="17" t="s">
        <v>91</v>
      </c>
      <c r="E20" s="18" t="s">
        <v>92</v>
      </c>
      <c r="F20" s="18" t="s">
        <v>93</v>
      </c>
      <c r="G20" s="19">
        <v>27342344</v>
      </c>
      <c r="H20" s="19" t="s">
        <v>94</v>
      </c>
      <c r="I20" s="16" t="s">
        <v>95</v>
      </c>
      <c r="J20" s="20">
        <v>415</v>
      </c>
    </row>
    <row r="21" spans="1:10" s="13" customFormat="1" x14ac:dyDescent="0.25">
      <c r="A21" s="15" t="s">
        <v>96</v>
      </c>
      <c r="B21" s="15" t="s">
        <v>11</v>
      </c>
      <c r="C21" s="16" t="s">
        <v>97</v>
      </c>
      <c r="D21" s="17" t="s">
        <v>98</v>
      </c>
      <c r="E21" s="18" t="s">
        <v>99</v>
      </c>
      <c r="F21" s="18" t="s">
        <v>100</v>
      </c>
      <c r="G21" s="19" t="s">
        <v>101</v>
      </c>
      <c r="H21" s="19" t="s">
        <v>102</v>
      </c>
      <c r="I21" s="16" t="s">
        <v>95</v>
      </c>
      <c r="J21" s="20">
        <v>180</v>
      </c>
    </row>
    <row r="22" spans="1:10" s="13" customFormat="1" x14ac:dyDescent="0.25">
      <c r="A22" s="15" t="s">
        <v>96</v>
      </c>
      <c r="B22" s="15" t="s">
        <v>32</v>
      </c>
      <c r="C22" s="16" t="s">
        <v>97</v>
      </c>
      <c r="D22" s="17" t="s">
        <v>98</v>
      </c>
      <c r="E22" s="18" t="s">
        <v>103</v>
      </c>
      <c r="F22" s="18" t="s">
        <v>100</v>
      </c>
      <c r="G22" s="19" t="s">
        <v>101</v>
      </c>
      <c r="H22" s="19" t="s">
        <v>102</v>
      </c>
      <c r="I22" s="16" t="s">
        <v>95</v>
      </c>
      <c r="J22" s="20">
        <v>358</v>
      </c>
    </row>
    <row r="23" spans="1:10" s="13" customFormat="1" x14ac:dyDescent="0.25">
      <c r="A23" s="15" t="s">
        <v>104</v>
      </c>
      <c r="B23" s="15" t="s">
        <v>11</v>
      </c>
      <c r="C23" s="16" t="s">
        <v>105</v>
      </c>
      <c r="D23" s="17" t="s">
        <v>106</v>
      </c>
      <c r="E23" s="21" t="s">
        <v>107</v>
      </c>
      <c r="F23" s="18" t="s">
        <v>108</v>
      </c>
      <c r="G23" s="19" t="s">
        <v>109</v>
      </c>
      <c r="H23" s="19" t="s">
        <v>110</v>
      </c>
      <c r="I23" s="16" t="s">
        <v>95</v>
      </c>
      <c r="J23" s="20">
        <v>292</v>
      </c>
    </row>
    <row r="24" spans="1:10" s="13" customFormat="1" x14ac:dyDescent="0.25">
      <c r="A24" s="15" t="s">
        <v>104</v>
      </c>
      <c r="B24" s="15" t="s">
        <v>19</v>
      </c>
      <c r="C24" s="16" t="s">
        <v>105</v>
      </c>
      <c r="D24" s="17" t="s">
        <v>106</v>
      </c>
      <c r="E24" s="21" t="s">
        <v>111</v>
      </c>
      <c r="F24" s="18" t="s">
        <v>108</v>
      </c>
      <c r="G24" s="19" t="s">
        <v>109</v>
      </c>
      <c r="H24" s="19" t="s">
        <v>110</v>
      </c>
      <c r="I24" s="16" t="s">
        <v>95</v>
      </c>
      <c r="J24" s="20">
        <v>147</v>
      </c>
    </row>
    <row r="25" spans="1:10" s="13" customFormat="1" x14ac:dyDescent="0.25">
      <c r="A25" s="15" t="s">
        <v>112</v>
      </c>
      <c r="B25" s="15" t="s">
        <v>11</v>
      </c>
      <c r="C25" s="16" t="s">
        <v>113</v>
      </c>
      <c r="D25" s="17" t="s">
        <v>114</v>
      </c>
      <c r="E25" s="18" t="s">
        <v>115</v>
      </c>
      <c r="F25" s="18" t="s">
        <v>116</v>
      </c>
      <c r="G25" s="19" t="s">
        <v>117</v>
      </c>
      <c r="H25" s="19" t="s">
        <v>118</v>
      </c>
      <c r="I25" s="16" t="s">
        <v>95</v>
      </c>
      <c r="J25" s="20">
        <v>670</v>
      </c>
    </row>
    <row r="26" spans="1:10" s="13" customFormat="1" x14ac:dyDescent="0.25">
      <c r="A26" s="15" t="s">
        <v>119</v>
      </c>
      <c r="B26" s="15" t="s">
        <v>120</v>
      </c>
      <c r="C26" s="16" t="s">
        <v>121</v>
      </c>
      <c r="D26" s="17" t="s">
        <v>122</v>
      </c>
      <c r="E26" s="18" t="s">
        <v>123</v>
      </c>
      <c r="F26" s="18" t="s">
        <v>124</v>
      </c>
      <c r="G26" s="19" t="s">
        <v>125</v>
      </c>
      <c r="H26" s="19" t="s">
        <v>126</v>
      </c>
      <c r="I26" s="16" t="s">
        <v>95</v>
      </c>
      <c r="J26" s="20">
        <v>620</v>
      </c>
    </row>
    <row r="27" spans="1:10" s="13" customFormat="1" x14ac:dyDescent="0.25">
      <c r="A27" s="15" t="s">
        <v>127</v>
      </c>
      <c r="B27" s="15" t="s">
        <v>11</v>
      </c>
      <c r="C27" s="16" t="s">
        <v>128</v>
      </c>
      <c r="D27" s="17" t="s">
        <v>129</v>
      </c>
      <c r="E27" s="18" t="s">
        <v>130</v>
      </c>
      <c r="F27" s="18" t="s">
        <v>131</v>
      </c>
      <c r="G27" s="19" t="s">
        <v>132</v>
      </c>
      <c r="H27" s="19" t="s">
        <v>133</v>
      </c>
      <c r="I27" s="16" t="s">
        <v>95</v>
      </c>
      <c r="J27" s="20">
        <v>160</v>
      </c>
    </row>
    <row r="28" spans="1:10" s="13" customFormat="1" x14ac:dyDescent="0.25">
      <c r="A28" s="15" t="s">
        <v>127</v>
      </c>
      <c r="B28" s="15" t="s">
        <v>19</v>
      </c>
      <c r="C28" s="16" t="s">
        <v>134</v>
      </c>
      <c r="D28" s="17" t="s">
        <v>129</v>
      </c>
      <c r="E28" s="18" t="s">
        <v>135</v>
      </c>
      <c r="F28" s="18" t="s">
        <v>131</v>
      </c>
      <c r="G28" s="19" t="s">
        <v>136</v>
      </c>
      <c r="H28" s="19" t="s">
        <v>133</v>
      </c>
      <c r="I28" s="16" t="s">
        <v>95</v>
      </c>
      <c r="J28" s="20">
        <v>561</v>
      </c>
    </row>
    <row r="29" spans="1:10" s="13" customFormat="1" x14ac:dyDescent="0.25">
      <c r="A29" s="15" t="s">
        <v>137</v>
      </c>
      <c r="B29" s="15" t="s">
        <v>11</v>
      </c>
      <c r="C29" s="16" t="s">
        <v>138</v>
      </c>
      <c r="D29" s="17" t="s">
        <v>139</v>
      </c>
      <c r="E29" s="18" t="s">
        <v>140</v>
      </c>
      <c r="F29" s="18" t="s">
        <v>141</v>
      </c>
      <c r="G29" s="19" t="s">
        <v>142</v>
      </c>
      <c r="H29" s="19" t="s">
        <v>143</v>
      </c>
      <c r="I29" s="16" t="s">
        <v>95</v>
      </c>
      <c r="J29" s="20">
        <v>640</v>
      </c>
    </row>
    <row r="30" spans="1:10" s="13" customFormat="1" x14ac:dyDescent="0.25">
      <c r="A30" s="15" t="s">
        <v>144</v>
      </c>
      <c r="B30" s="15" t="s">
        <v>11</v>
      </c>
      <c r="C30" s="16" t="s">
        <v>145</v>
      </c>
      <c r="D30" s="17" t="s">
        <v>146</v>
      </c>
      <c r="E30" s="18" t="s">
        <v>147</v>
      </c>
      <c r="F30" s="18" t="s">
        <v>148</v>
      </c>
      <c r="G30" s="19">
        <v>6302949261</v>
      </c>
      <c r="H30" s="19" t="s">
        <v>149</v>
      </c>
      <c r="I30" s="16" t="s">
        <v>95</v>
      </c>
      <c r="J30" s="20">
        <v>342</v>
      </c>
    </row>
    <row r="31" spans="1:10" s="13" customFormat="1" x14ac:dyDescent="0.25">
      <c r="A31" s="15" t="s">
        <v>150</v>
      </c>
      <c r="B31" s="15" t="s">
        <v>11</v>
      </c>
      <c r="C31" s="16" t="s">
        <v>151</v>
      </c>
      <c r="D31" s="17" t="s">
        <v>152</v>
      </c>
      <c r="E31" s="18" t="s">
        <v>153</v>
      </c>
      <c r="F31" s="18" t="s">
        <v>154</v>
      </c>
      <c r="G31" s="19">
        <v>6302434187</v>
      </c>
      <c r="H31" s="19" t="s">
        <v>155</v>
      </c>
      <c r="I31" s="16" t="s">
        <v>95</v>
      </c>
      <c r="J31" s="20">
        <v>260</v>
      </c>
    </row>
    <row r="32" spans="1:10" s="13" customFormat="1" x14ac:dyDescent="0.25">
      <c r="A32" s="15" t="s">
        <v>156</v>
      </c>
      <c r="B32" s="15" t="s">
        <v>87</v>
      </c>
      <c r="C32" s="16" t="s">
        <v>157</v>
      </c>
      <c r="D32" s="17" t="s">
        <v>158</v>
      </c>
      <c r="E32" s="18" t="s">
        <v>159</v>
      </c>
      <c r="F32" s="18" t="s">
        <v>160</v>
      </c>
      <c r="G32" s="19" t="s">
        <v>161</v>
      </c>
      <c r="H32" s="19" t="s">
        <v>162</v>
      </c>
      <c r="I32" s="16" t="s">
        <v>95</v>
      </c>
      <c r="J32" s="20">
        <v>390</v>
      </c>
    </row>
    <row r="33" spans="1:10" s="13" customFormat="1" ht="15.75" thickBot="1" x14ac:dyDescent="0.3">
      <c r="A33" s="15" t="s">
        <v>163</v>
      </c>
      <c r="B33" s="15" t="s">
        <v>19</v>
      </c>
      <c r="C33" s="16" t="s">
        <v>164</v>
      </c>
      <c r="D33" s="17" t="s">
        <v>165</v>
      </c>
      <c r="E33" s="18" t="s">
        <v>166</v>
      </c>
      <c r="F33" s="18" t="s">
        <v>167</v>
      </c>
      <c r="G33" s="19" t="s">
        <v>168</v>
      </c>
      <c r="H33" s="19" t="s">
        <v>169</v>
      </c>
      <c r="I33" s="16" t="s">
        <v>95</v>
      </c>
      <c r="J33" s="47">
        <v>137</v>
      </c>
    </row>
    <row r="34" spans="1:10" s="53" customFormat="1" ht="15.75" thickBot="1" x14ac:dyDescent="0.3">
      <c r="A34" s="48"/>
      <c r="B34" s="48"/>
      <c r="C34" s="49"/>
      <c r="D34" s="50"/>
      <c r="E34" s="51"/>
      <c r="F34" s="51"/>
      <c r="G34" s="52"/>
      <c r="H34" s="52"/>
      <c r="I34" s="49"/>
      <c r="J34" s="54">
        <f>SUM(J20:J33)</f>
        <v>5172</v>
      </c>
    </row>
    <row r="35" spans="1:10" s="53" customFormat="1" x14ac:dyDescent="0.25">
      <c r="A35" s="41"/>
      <c r="B35" s="41"/>
      <c r="C35" s="42"/>
      <c r="D35" s="43"/>
      <c r="E35" s="44"/>
      <c r="F35" s="44"/>
      <c r="G35" s="45"/>
      <c r="H35" s="45"/>
      <c r="I35" s="42"/>
      <c r="J35" s="46"/>
    </row>
    <row r="36" spans="1:10" s="13" customFormat="1" x14ac:dyDescent="0.25">
      <c r="A36" s="23" t="s">
        <v>170</v>
      </c>
      <c r="B36" s="23" t="s">
        <v>11</v>
      </c>
      <c r="C36" s="24" t="s">
        <v>171</v>
      </c>
      <c r="D36" s="25" t="s">
        <v>172</v>
      </c>
      <c r="E36" s="26" t="s">
        <v>173</v>
      </c>
      <c r="F36" s="26" t="s">
        <v>174</v>
      </c>
      <c r="G36" s="27" t="s">
        <v>175</v>
      </c>
      <c r="H36" s="27" t="s">
        <v>176</v>
      </c>
      <c r="I36" s="24" t="s">
        <v>177</v>
      </c>
      <c r="J36" s="22">
        <v>532</v>
      </c>
    </row>
    <row r="37" spans="1:10" s="13" customFormat="1" x14ac:dyDescent="0.25">
      <c r="A37" s="23" t="s">
        <v>178</v>
      </c>
      <c r="B37" s="23" t="s">
        <v>11</v>
      </c>
      <c r="C37" s="24" t="s">
        <v>179</v>
      </c>
      <c r="D37" s="25" t="s">
        <v>180</v>
      </c>
      <c r="E37" s="26" t="s">
        <v>181</v>
      </c>
      <c r="F37" s="26" t="s">
        <v>182</v>
      </c>
      <c r="G37" s="27" t="s">
        <v>183</v>
      </c>
      <c r="H37" s="27" t="s">
        <v>184</v>
      </c>
      <c r="I37" s="24" t="s">
        <v>177</v>
      </c>
      <c r="J37" s="22">
        <v>90</v>
      </c>
    </row>
    <row r="38" spans="1:10" s="13" customFormat="1" x14ac:dyDescent="0.25">
      <c r="A38" s="23" t="s">
        <v>185</v>
      </c>
      <c r="B38" s="23" t="s">
        <v>11</v>
      </c>
      <c r="C38" s="24" t="s">
        <v>186</v>
      </c>
      <c r="D38" s="25" t="s">
        <v>187</v>
      </c>
      <c r="E38" s="26" t="s">
        <v>188</v>
      </c>
      <c r="F38" s="26"/>
      <c r="G38" s="27"/>
      <c r="H38" s="27"/>
      <c r="I38" s="24" t="s">
        <v>177</v>
      </c>
      <c r="J38" s="22">
        <v>260</v>
      </c>
    </row>
    <row r="39" spans="1:10" s="13" customFormat="1" x14ac:dyDescent="0.25">
      <c r="A39" s="23" t="s">
        <v>185</v>
      </c>
      <c r="B39" s="23" t="s">
        <v>19</v>
      </c>
      <c r="C39" s="24" t="s">
        <v>189</v>
      </c>
      <c r="D39" s="25" t="s">
        <v>190</v>
      </c>
      <c r="E39" s="26" t="s">
        <v>191</v>
      </c>
      <c r="F39" s="26"/>
      <c r="G39" s="27"/>
      <c r="H39" s="27"/>
      <c r="I39" s="24" t="s">
        <v>177</v>
      </c>
      <c r="J39" s="22">
        <v>228</v>
      </c>
    </row>
    <row r="40" spans="1:10" s="13" customFormat="1" x14ac:dyDescent="0.25">
      <c r="A40" s="23" t="s">
        <v>192</v>
      </c>
      <c r="B40" s="23" t="s">
        <v>11</v>
      </c>
      <c r="C40" s="24" t="s">
        <v>193</v>
      </c>
      <c r="D40" s="25" t="s">
        <v>194</v>
      </c>
      <c r="E40" s="26" t="s">
        <v>195</v>
      </c>
      <c r="F40" s="26" t="s">
        <v>196</v>
      </c>
      <c r="G40" s="27" t="s">
        <v>197</v>
      </c>
      <c r="H40" s="27" t="s">
        <v>198</v>
      </c>
      <c r="I40" s="24" t="s">
        <v>177</v>
      </c>
      <c r="J40" s="22">
        <v>416</v>
      </c>
    </row>
    <row r="41" spans="1:10" s="13" customFormat="1" x14ac:dyDescent="0.25">
      <c r="A41" s="23" t="s">
        <v>199</v>
      </c>
      <c r="B41" s="23" t="s">
        <v>11</v>
      </c>
      <c r="C41" s="24" t="s">
        <v>200</v>
      </c>
      <c r="D41" s="25" t="s">
        <v>201</v>
      </c>
      <c r="E41" s="26" t="s">
        <v>202</v>
      </c>
      <c r="F41" s="26" t="s">
        <v>203</v>
      </c>
      <c r="G41" s="27" t="s">
        <v>204</v>
      </c>
      <c r="H41" s="28" t="s">
        <v>205</v>
      </c>
      <c r="I41" s="24" t="s">
        <v>177</v>
      </c>
      <c r="J41" s="22">
        <v>465</v>
      </c>
    </row>
    <row r="42" spans="1:10" s="13" customFormat="1" x14ac:dyDescent="0.25">
      <c r="A42" s="23" t="s">
        <v>199</v>
      </c>
      <c r="B42" s="23" t="s">
        <v>32</v>
      </c>
      <c r="C42" s="24" t="s">
        <v>206</v>
      </c>
      <c r="D42" s="25" t="s">
        <v>201</v>
      </c>
      <c r="E42" s="26" t="s">
        <v>207</v>
      </c>
      <c r="F42" s="26" t="s">
        <v>208</v>
      </c>
      <c r="G42" s="27" t="s">
        <v>209</v>
      </c>
      <c r="H42" s="28" t="s">
        <v>205</v>
      </c>
      <c r="I42" s="24" t="s">
        <v>177</v>
      </c>
      <c r="J42" s="22">
        <v>50</v>
      </c>
    </row>
    <row r="43" spans="1:10" s="13" customFormat="1" x14ac:dyDescent="0.25">
      <c r="A43" s="23" t="s">
        <v>210</v>
      </c>
      <c r="B43" s="23" t="s">
        <v>11</v>
      </c>
      <c r="C43" s="24" t="s">
        <v>211</v>
      </c>
      <c r="D43" s="25" t="s">
        <v>212</v>
      </c>
      <c r="E43" s="26" t="s">
        <v>213</v>
      </c>
      <c r="F43" s="26" t="s">
        <v>214</v>
      </c>
      <c r="G43" s="27" t="s">
        <v>215</v>
      </c>
      <c r="H43" s="28" t="s">
        <v>216</v>
      </c>
      <c r="I43" s="24" t="s">
        <v>177</v>
      </c>
      <c r="J43" s="22">
        <v>365</v>
      </c>
    </row>
    <row r="44" spans="1:10" s="13" customFormat="1" x14ac:dyDescent="0.25">
      <c r="A44" s="23" t="s">
        <v>217</v>
      </c>
      <c r="B44" s="23" t="s">
        <v>218</v>
      </c>
      <c r="C44" s="24" t="s">
        <v>219</v>
      </c>
      <c r="D44" s="25" t="s">
        <v>220</v>
      </c>
      <c r="E44" s="26" t="s">
        <v>221</v>
      </c>
      <c r="F44" s="26" t="s">
        <v>222</v>
      </c>
      <c r="G44" s="27" t="s">
        <v>223</v>
      </c>
      <c r="H44" s="28" t="s">
        <v>224</v>
      </c>
      <c r="I44" s="24" t="s">
        <v>177</v>
      </c>
      <c r="J44" s="22">
        <v>142</v>
      </c>
    </row>
    <row r="45" spans="1:10" s="13" customFormat="1" x14ac:dyDescent="0.25">
      <c r="A45" s="23" t="s">
        <v>225</v>
      </c>
      <c r="B45" s="23" t="s">
        <v>11</v>
      </c>
      <c r="C45" s="24" t="s">
        <v>226</v>
      </c>
      <c r="D45" s="25" t="s">
        <v>227</v>
      </c>
      <c r="E45" s="26" t="s">
        <v>228</v>
      </c>
      <c r="F45" s="26" t="s">
        <v>229</v>
      </c>
      <c r="G45" s="27" t="s">
        <v>230</v>
      </c>
      <c r="H45" s="28" t="s">
        <v>231</v>
      </c>
      <c r="I45" s="24" t="s">
        <v>177</v>
      </c>
      <c r="J45" s="22">
        <v>290</v>
      </c>
    </row>
    <row r="46" spans="1:10" s="13" customFormat="1" x14ac:dyDescent="0.25">
      <c r="A46" s="23" t="s">
        <v>232</v>
      </c>
      <c r="B46" s="23" t="s">
        <v>11</v>
      </c>
      <c r="C46" s="24" t="s">
        <v>233</v>
      </c>
      <c r="D46" s="25" t="s">
        <v>234</v>
      </c>
      <c r="E46" s="26" t="s">
        <v>235</v>
      </c>
      <c r="F46" s="26" t="s">
        <v>236</v>
      </c>
      <c r="G46" s="27" t="s">
        <v>237</v>
      </c>
      <c r="H46" s="28" t="s">
        <v>238</v>
      </c>
      <c r="I46" s="24" t="s">
        <v>177</v>
      </c>
      <c r="J46" s="22">
        <v>94</v>
      </c>
    </row>
    <row r="47" spans="1:10" s="13" customFormat="1" x14ac:dyDescent="0.25">
      <c r="A47" s="29" t="s">
        <v>239</v>
      </c>
      <c r="B47" s="23" t="s">
        <v>11</v>
      </c>
      <c r="C47" s="24" t="s">
        <v>240</v>
      </c>
      <c r="D47" s="25" t="s">
        <v>241</v>
      </c>
      <c r="E47" s="26" t="s">
        <v>242</v>
      </c>
      <c r="F47" s="26"/>
      <c r="G47" s="27"/>
      <c r="H47" s="28"/>
      <c r="I47" s="24" t="s">
        <v>177</v>
      </c>
      <c r="J47" s="30">
        <v>90</v>
      </c>
    </row>
    <row r="48" spans="1:10" s="13" customFormat="1" x14ac:dyDescent="0.25">
      <c r="A48" s="23" t="s">
        <v>243</v>
      </c>
      <c r="B48" s="23" t="s">
        <v>11</v>
      </c>
      <c r="C48" s="24" t="s">
        <v>244</v>
      </c>
      <c r="D48" s="25" t="s">
        <v>245</v>
      </c>
      <c r="E48" s="26" t="s">
        <v>246</v>
      </c>
      <c r="F48" s="26" t="s">
        <v>247</v>
      </c>
      <c r="G48" s="27">
        <v>628592045</v>
      </c>
      <c r="H48" s="28" t="s">
        <v>248</v>
      </c>
      <c r="I48" s="24" t="s">
        <v>177</v>
      </c>
      <c r="J48" s="22">
        <v>121</v>
      </c>
    </row>
    <row r="49" spans="1:10" s="13" customFormat="1" x14ac:dyDescent="0.25">
      <c r="A49" s="23" t="s">
        <v>249</v>
      </c>
      <c r="B49" s="23" t="s">
        <v>11</v>
      </c>
      <c r="C49" s="24" t="s">
        <v>250</v>
      </c>
      <c r="D49" s="25" t="s">
        <v>251</v>
      </c>
      <c r="E49" s="26" t="s">
        <v>252</v>
      </c>
      <c r="F49" s="26" t="s">
        <v>253</v>
      </c>
      <c r="G49" s="31" t="s">
        <v>254</v>
      </c>
      <c r="H49" s="28" t="s">
        <v>255</v>
      </c>
      <c r="I49" s="24" t="s">
        <v>177</v>
      </c>
      <c r="J49" s="22">
        <v>83</v>
      </c>
    </row>
    <row r="50" spans="1:10" s="13" customFormat="1" x14ac:dyDescent="0.25">
      <c r="A50" s="23" t="s">
        <v>249</v>
      </c>
      <c r="B50" s="23" t="s">
        <v>19</v>
      </c>
      <c r="C50" s="24" t="s">
        <v>250</v>
      </c>
      <c r="D50" s="25" t="s">
        <v>251</v>
      </c>
      <c r="E50" s="26" t="s">
        <v>256</v>
      </c>
      <c r="F50" s="26" t="s">
        <v>253</v>
      </c>
      <c r="G50" s="27" t="s">
        <v>254</v>
      </c>
      <c r="H50" s="28" t="s">
        <v>255</v>
      </c>
      <c r="I50" s="24" t="s">
        <v>177</v>
      </c>
      <c r="J50" s="22">
        <v>160</v>
      </c>
    </row>
    <row r="51" spans="1:10" s="13" customFormat="1" x14ac:dyDescent="0.25">
      <c r="A51" s="23" t="s">
        <v>257</v>
      </c>
      <c r="B51" s="23" t="s">
        <v>11</v>
      </c>
      <c r="C51" s="24" t="s">
        <v>258</v>
      </c>
      <c r="D51" s="25" t="s">
        <v>259</v>
      </c>
      <c r="E51" s="32" t="s">
        <v>260</v>
      </c>
      <c r="F51" s="26" t="s">
        <v>261</v>
      </c>
      <c r="G51" s="27" t="s">
        <v>262</v>
      </c>
      <c r="H51" s="28" t="s">
        <v>263</v>
      </c>
      <c r="I51" s="24" t="s">
        <v>177</v>
      </c>
      <c r="J51" s="22">
        <v>290</v>
      </c>
    </row>
    <row r="52" spans="1:10" s="13" customFormat="1" x14ac:dyDescent="0.25">
      <c r="A52" s="23" t="s">
        <v>264</v>
      </c>
      <c r="B52" s="23" t="s">
        <v>11</v>
      </c>
      <c r="C52" s="24" t="s">
        <v>265</v>
      </c>
      <c r="D52" s="25" t="s">
        <v>266</v>
      </c>
      <c r="E52" s="26" t="s">
        <v>267</v>
      </c>
      <c r="F52" s="26" t="s">
        <v>268</v>
      </c>
      <c r="G52" s="27" t="s">
        <v>269</v>
      </c>
      <c r="H52" s="28" t="s">
        <v>270</v>
      </c>
      <c r="I52" s="24" t="s">
        <v>177</v>
      </c>
      <c r="J52" s="22">
        <v>144</v>
      </c>
    </row>
    <row r="53" spans="1:10" s="13" customFormat="1" x14ac:dyDescent="0.25">
      <c r="A53" s="23" t="s">
        <v>264</v>
      </c>
      <c r="B53" s="23" t="s">
        <v>19</v>
      </c>
      <c r="C53" s="24" t="s">
        <v>271</v>
      </c>
      <c r="D53" s="25" t="s">
        <v>266</v>
      </c>
      <c r="E53" s="26" t="s">
        <v>272</v>
      </c>
      <c r="F53" s="26" t="s">
        <v>268</v>
      </c>
      <c r="G53" s="27" t="s">
        <v>269</v>
      </c>
      <c r="H53" s="28" t="s">
        <v>270</v>
      </c>
      <c r="I53" s="24" t="s">
        <v>177</v>
      </c>
      <c r="J53" s="22">
        <v>77</v>
      </c>
    </row>
    <row r="54" spans="1:10" s="13" customFormat="1" x14ac:dyDescent="0.25">
      <c r="A54" s="23" t="s">
        <v>273</v>
      </c>
      <c r="B54" s="23" t="s">
        <v>11</v>
      </c>
      <c r="C54" s="24" t="s">
        <v>274</v>
      </c>
      <c r="D54" s="25" t="s">
        <v>275</v>
      </c>
      <c r="E54" s="26" t="s">
        <v>276</v>
      </c>
      <c r="F54" s="26" t="s">
        <v>277</v>
      </c>
      <c r="G54" s="27" t="s">
        <v>278</v>
      </c>
      <c r="H54" s="28" t="s">
        <v>279</v>
      </c>
      <c r="I54" s="24" t="s">
        <v>177</v>
      </c>
      <c r="J54" s="22">
        <v>489</v>
      </c>
    </row>
    <row r="55" spans="1:10" s="13" customFormat="1" x14ac:dyDescent="0.25">
      <c r="A55" s="23" t="s">
        <v>273</v>
      </c>
      <c r="B55" s="23" t="s">
        <v>32</v>
      </c>
      <c r="C55" s="24" t="s">
        <v>280</v>
      </c>
      <c r="D55" s="25" t="s">
        <v>281</v>
      </c>
      <c r="E55" s="26" t="s">
        <v>282</v>
      </c>
      <c r="F55" s="26" t="s">
        <v>283</v>
      </c>
      <c r="G55" s="27">
        <v>6306831751</v>
      </c>
      <c r="H55" s="28" t="s">
        <v>284</v>
      </c>
      <c r="I55" s="24" t="s">
        <v>177</v>
      </c>
      <c r="J55" s="22">
        <v>300</v>
      </c>
    </row>
    <row r="56" spans="1:10" s="13" customFormat="1" x14ac:dyDescent="0.25">
      <c r="A56" s="23" t="s">
        <v>285</v>
      </c>
      <c r="B56" s="23" t="s">
        <v>11</v>
      </c>
      <c r="C56" s="24" t="s">
        <v>286</v>
      </c>
      <c r="D56" s="25" t="s">
        <v>287</v>
      </c>
      <c r="E56" s="26" t="s">
        <v>288</v>
      </c>
      <c r="F56" s="26" t="s">
        <v>289</v>
      </c>
      <c r="G56" s="27" t="s">
        <v>290</v>
      </c>
      <c r="H56" s="28" t="s">
        <v>291</v>
      </c>
      <c r="I56" s="24" t="s">
        <v>177</v>
      </c>
      <c r="J56" s="22">
        <v>563</v>
      </c>
    </row>
    <row r="57" spans="1:10" s="13" customFormat="1" x14ac:dyDescent="0.25">
      <c r="A57" s="23" t="s">
        <v>292</v>
      </c>
      <c r="B57" s="23" t="s">
        <v>11</v>
      </c>
      <c r="C57" s="24" t="s">
        <v>293</v>
      </c>
      <c r="D57" s="25" t="s">
        <v>294</v>
      </c>
      <c r="E57" s="26" t="s">
        <v>295</v>
      </c>
      <c r="F57" s="26" t="s">
        <v>296</v>
      </c>
      <c r="G57" s="27" t="s">
        <v>297</v>
      </c>
      <c r="H57" s="28" t="s">
        <v>298</v>
      </c>
      <c r="I57" s="24" t="s">
        <v>177</v>
      </c>
      <c r="J57" s="22">
        <v>390</v>
      </c>
    </row>
    <row r="58" spans="1:10" s="13" customFormat="1" x14ac:dyDescent="0.25">
      <c r="A58" s="23" t="s">
        <v>299</v>
      </c>
      <c r="B58" s="23" t="s">
        <v>11</v>
      </c>
      <c r="C58" s="24" t="s">
        <v>300</v>
      </c>
      <c r="D58" s="25" t="s">
        <v>301</v>
      </c>
      <c r="E58" s="26" t="s">
        <v>302</v>
      </c>
      <c r="F58" s="26" t="s">
        <v>303</v>
      </c>
      <c r="G58" s="27" t="s">
        <v>304</v>
      </c>
      <c r="H58" s="28" t="s">
        <v>305</v>
      </c>
      <c r="I58" s="24" t="s">
        <v>177</v>
      </c>
      <c r="J58" s="22">
        <v>736</v>
      </c>
    </row>
    <row r="59" spans="1:10" s="13" customFormat="1" x14ac:dyDescent="0.25">
      <c r="A59" s="23" t="s">
        <v>306</v>
      </c>
      <c r="B59" s="23" t="s">
        <v>32</v>
      </c>
      <c r="C59" s="24" t="s">
        <v>307</v>
      </c>
      <c r="D59" s="25" t="s">
        <v>308</v>
      </c>
      <c r="E59" s="26" t="s">
        <v>309</v>
      </c>
      <c r="F59" s="26" t="s">
        <v>310</v>
      </c>
      <c r="G59" s="27" t="s">
        <v>311</v>
      </c>
      <c r="H59" s="28" t="s">
        <v>312</v>
      </c>
      <c r="I59" s="24" t="s">
        <v>177</v>
      </c>
      <c r="J59" s="22">
        <v>387</v>
      </c>
    </row>
    <row r="60" spans="1:10" s="13" customFormat="1" ht="15.75" thickBot="1" x14ac:dyDescent="0.3">
      <c r="A60" s="23" t="s">
        <v>313</v>
      </c>
      <c r="B60" s="23" t="s">
        <v>11</v>
      </c>
      <c r="C60" s="24" t="s">
        <v>314</v>
      </c>
      <c r="D60" s="25" t="s">
        <v>315</v>
      </c>
      <c r="E60" s="26" t="s">
        <v>316</v>
      </c>
      <c r="F60" s="26" t="s">
        <v>317</v>
      </c>
      <c r="G60" s="27">
        <v>302950985</v>
      </c>
      <c r="H60" s="28" t="s">
        <v>318</v>
      </c>
      <c r="I60" s="24" t="s">
        <v>177</v>
      </c>
      <c r="J60" s="30">
        <v>262</v>
      </c>
    </row>
    <row r="61" spans="1:10" s="13" customFormat="1" ht="15.75" thickBot="1" x14ac:dyDescent="0.3">
      <c r="A61" s="55"/>
      <c r="B61" s="55"/>
      <c r="C61" s="56"/>
      <c r="D61" s="57"/>
      <c r="E61" s="58"/>
      <c r="F61" s="58"/>
      <c r="G61" s="59"/>
      <c r="H61" s="59"/>
      <c r="I61" s="56"/>
      <c r="J61" s="60">
        <f>SUM(J36:J60)</f>
        <v>7024</v>
      </c>
    </row>
    <row r="62" spans="1:10" ht="15.75" thickBot="1" x14ac:dyDescent="0.3"/>
    <row r="63" spans="1:10" ht="15.75" thickBot="1" x14ac:dyDescent="0.3">
      <c r="I63" s="65" t="s">
        <v>319</v>
      </c>
      <c r="J63" s="33">
        <f>$J$18+$J$34+$J$61</f>
        <v>14016</v>
      </c>
    </row>
  </sheetData>
  <autoFilter ref="A2:J61"/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51181102362204722" bottom="0.43307086614173229" header="0.15748031496062992" footer="0.15748031496062992"/>
  <pageSetup paperSize="9" scale="72" fitToHeight="0" orientation="landscape" r:id="rId1"/>
  <headerFooter>
    <oddHeader xml:space="preserve">&amp;RMelléklet a TK/122/4633-3/2020. iktatószámú ajánlattételi felhíváshoz </oddHeader>
    <oddFooter>&amp;R&amp;P/&amp;N</oddFooter>
  </headerFooter>
  <ignoredErrors>
    <ignoredError sqref="J6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Intézmények adatai</vt:lpstr>
      <vt:lpstr>'Intézmények adatai'!Nyomtatási_cím</vt:lpstr>
    </vt:vector>
  </TitlesOfParts>
  <Company>Klebelsberg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Várady Beáta</dc:creator>
  <cp:lastModifiedBy>Várady Beáta</cp:lastModifiedBy>
  <cp:lastPrinted>2020-05-05T09:05:10Z</cp:lastPrinted>
  <dcterms:created xsi:type="dcterms:W3CDTF">2020-05-05T08:55:40Z</dcterms:created>
  <dcterms:modified xsi:type="dcterms:W3CDTF">2020-05-05T09:10:40Z</dcterms:modified>
</cp:coreProperties>
</file>