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/>
  </bookViews>
  <sheets>
    <sheet name="Záradék" sheetId="1" r:id="rId1"/>
    <sheet name="Összesítő" sheetId="2" r:id="rId2"/>
    <sheet name="Zsaluzás és állványozás" sheetId="3" r:id="rId3"/>
    <sheet name="Vakolás és rabicolás" sheetId="4" r:id="rId4"/>
    <sheet name="Üvegezés" sheetId="5" r:id="rId5"/>
  </sheets>
  <calcPr calcId="145621"/>
</workbook>
</file>

<file path=xl/calcChain.xml><?xml version="1.0" encoding="utf-8"?>
<calcChain xmlns="http://schemas.openxmlformats.org/spreadsheetml/2006/main">
  <c r="C2" i="2" l="1"/>
  <c r="I2" i="5"/>
  <c r="I4" i="5" s="1"/>
  <c r="C4" i="2" s="1"/>
  <c r="H2" i="5"/>
  <c r="H4" i="5" s="1"/>
  <c r="B4" i="2" s="1"/>
  <c r="I2" i="4"/>
  <c r="I4" i="4" s="1"/>
  <c r="C3" i="2" s="1"/>
  <c r="H2" i="4"/>
  <c r="H4" i="4" s="1"/>
  <c r="B3" i="2" s="1"/>
  <c r="I2" i="3"/>
  <c r="I4" i="3" s="1"/>
  <c r="H2" i="3"/>
  <c r="H4" i="3" s="1"/>
  <c r="B2" i="2" s="1"/>
  <c r="C5" i="2" l="1"/>
  <c r="D24" i="1" s="1"/>
  <c r="D25" i="1" s="1"/>
  <c r="B5" i="2"/>
  <c r="C24" i="1" s="1"/>
  <c r="C25" i="1" s="1"/>
  <c r="C26" i="1"/>
  <c r="C27" i="1" s="1"/>
  <c r="C28" i="1" s="1"/>
</calcChain>
</file>

<file path=xl/sharedStrings.xml><?xml version="1.0" encoding="utf-8"?>
<sst xmlns="http://schemas.openxmlformats.org/spreadsheetml/2006/main" count="73" uniqueCount="43">
  <si>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</si>
  <si>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</si>
  <si>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</si>
  <si>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</si>
  <si>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Debrecen, Vörösmarty Általános Iskola épületének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</si>
  <si>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</si>
  <si>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</si>
  <si>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</si>
  <si>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</si>
  <si>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</si>
  <si>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</si>
  <si>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</si>
  <si>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</si>
  <si>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</si>
  <si>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</si>
  <si>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</si>
  <si>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</si>
  <si>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üveg árnyékolók nem fényáteresztő fóliázása                  </t>
  </si>
  <si>
    <t>Munkanem megnevezése</t>
  </si>
  <si>
    <t>Anyag összege</t>
  </si>
  <si>
    <t>Díj összege</t>
  </si>
  <si>
    <t>Zsaluzás és állványozás</t>
  </si>
  <si>
    <t>Vakolás és rabicolás</t>
  </si>
  <si>
    <t>Üvegezés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</si>
  <si>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</si>
  <si>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</si>
  <si>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</si>
  <si>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</si>
  <si>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</si>
  <si>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</si>
  <si>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</si>
  <si>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</si>
  <si>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</si>
  <si>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</si>
  <si>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15-016-2.2-0023128</t>
  </si>
  <si>
    <r>
      <t>Üveg árnyékolók fóliázásánál Guruló állvány, 2,50x1,50 m-es járólappal, 2,00 kN/m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terhelhetőséggel, 6,6 m járólapmagasság (típus: 745095) KRAUSE guruló állvány 2,50x1,5 m-es járólappal, 2,00 kN/m2 terhelhetőséggel, 6,6 m járólapmagasság (típus: 745095)</t>
    </r>
  </si>
  <si>
    <t>db</t>
  </si>
  <si>
    <t>Munkanem összesen:</t>
  </si>
  <si>
    <t>36-002-1</t>
  </si>
  <si>
    <t>Üveg árnyékolók fóliázásánál felület portalanítása, zsírmentesítése</t>
  </si>
  <si>
    <t>m2</t>
  </si>
  <si>
    <t>46-007-9</t>
  </si>
  <si>
    <t>Üveg árnyékolók nem fényáteresztő fóliázása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</si>
</sst>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7" workbookViewId="0">
      <selection activeCell="E28" sqref="E28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1"/>
      <c r="B1" s="24"/>
      <c r="C1" s="24"/>
      <c r="D1" s="24"/>
    </row>
    <row r="2" spans="1:4" s="1" customFormat="1" x14ac:dyDescent="0.25">
      <c r="A2" s="31"/>
      <c r="B2" s="24"/>
      <c r="C2" s="24"/>
      <c r="D2" s="24"/>
    </row>
    <row r="3" spans="1:4" s="1" customFormat="1" x14ac:dyDescent="0.25">
      <c r="A3" s="31"/>
      <c r="B3" s="24"/>
      <c r="C3" s="24"/>
      <c r="D3" s="24"/>
    </row>
    <row r="4" spans="1:4" x14ac:dyDescent="0.25">
      <c r="A4" s="23"/>
      <c r="B4" s="24"/>
      <c r="C4" s="24"/>
      <c r="D4" s="24"/>
    </row>
    <row r="5" spans="1:4" x14ac:dyDescent="0.25">
      <c r="A5" s="23"/>
      <c r="B5" s="24"/>
      <c r="C5" s="24"/>
      <c r="D5" s="24"/>
    </row>
    <row r="6" spans="1:4" x14ac:dyDescent="0.25">
      <c r="A6" s="23"/>
      <c r="B6" s="24"/>
      <c r="C6" s="24"/>
      <c r="D6" s="24"/>
    </row>
    <row r="7" spans="1:4" x14ac:dyDescent="0.25">
      <c r="A7" s="23"/>
      <c r="B7" s="24"/>
      <c r="C7" s="24"/>
      <c r="D7" s="24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17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0" spans="1:4" x14ac:dyDescent="0.25">
      <c r="A20" s="3"/>
    </row>
    <row r="22" spans="1:4" x14ac:dyDescent="0.25">
      <c r="A22" s="25" t="s">
        <v>7</v>
      </c>
      <c r="B22" s="26"/>
      <c r="C22" s="26"/>
      <c r="D22" s="26"/>
    </row>
    <row r="23" spans="1:4" x14ac:dyDescent="0.25">
      <c r="A23" s="4" t="s">
        <v>8</v>
      </c>
      <c r="B23" s="4"/>
      <c r="C23" s="5" t="s">
        <v>9</v>
      </c>
      <c r="D23" s="5" t="s">
        <v>10</v>
      </c>
    </row>
    <row r="24" spans="1:4" x14ac:dyDescent="0.25">
      <c r="A24" s="4" t="s">
        <v>11</v>
      </c>
      <c r="B24" s="4"/>
      <c r="C24" s="22">
        <f>+Összesítő!B5</f>
        <v>0</v>
      </c>
      <c r="D24" s="22">
        <f>+Összesítő!C5</f>
        <v>0</v>
      </c>
    </row>
    <row r="25" spans="1:4" x14ac:dyDescent="0.25">
      <c r="A25" s="4" t="s">
        <v>12</v>
      </c>
      <c r="B25" s="4"/>
      <c r="C25" s="22">
        <f>ROUND(C24,0)</f>
        <v>0</v>
      </c>
      <c r="D25" s="22">
        <f>ROUND(D24,0)</f>
        <v>0</v>
      </c>
    </row>
    <row r="26" spans="1:4" x14ac:dyDescent="0.25">
      <c r="A26" s="2" t="s">
        <v>13</v>
      </c>
      <c r="C26" s="27">
        <f>ROUND(C25+D25,0)</f>
        <v>0</v>
      </c>
      <c r="D26" s="27"/>
    </row>
    <row r="27" spans="1:4" x14ac:dyDescent="0.25">
      <c r="A27" s="4" t="s">
        <v>14</v>
      </c>
      <c r="B27" s="6">
        <v>0.27</v>
      </c>
      <c r="C27" s="28">
        <f>ROUND(C26*B27,0)</f>
        <v>0</v>
      </c>
      <c r="D27" s="28"/>
    </row>
    <row r="28" spans="1:4" x14ac:dyDescent="0.25">
      <c r="A28" s="4" t="s">
        <v>15</v>
      </c>
      <c r="B28" s="4"/>
      <c r="C28" s="29">
        <f>ROUND(C26+C27,0)</f>
        <v>0</v>
      </c>
      <c r="D28" s="29"/>
    </row>
    <row r="32" spans="1:4" x14ac:dyDescent="0.25">
      <c r="B32" s="30" t="s">
        <v>16</v>
      </c>
      <c r="C32" s="30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8" customFormat="1" x14ac:dyDescent="0.25">
      <c r="A1" s="8" t="s">
        <v>18</v>
      </c>
      <c r="B1" s="9" t="s">
        <v>19</v>
      </c>
      <c r="C1" s="9" t="s">
        <v>20</v>
      </c>
    </row>
    <row r="2" spans="1:3" x14ac:dyDescent="0.25">
      <c r="A2" s="10" t="s">
        <v>21</v>
      </c>
      <c r="B2" s="20">
        <f>+'Zsaluzás és állványozás'!H4</f>
        <v>0</v>
      </c>
      <c r="C2" s="20">
        <f>+'Zsaluzás és állványozás'!I4</f>
        <v>0</v>
      </c>
    </row>
    <row r="3" spans="1:3" x14ac:dyDescent="0.25">
      <c r="A3" s="10" t="s">
        <v>22</v>
      </c>
      <c r="B3" s="20">
        <f>+'Vakolás és rabicolás'!H4</f>
        <v>0</v>
      </c>
      <c r="C3" s="20">
        <f>+'Vakolás és rabicolás'!I4</f>
        <v>0</v>
      </c>
    </row>
    <row r="4" spans="1:3" x14ac:dyDescent="0.25">
      <c r="A4" s="10" t="s">
        <v>23</v>
      </c>
      <c r="B4" s="20">
        <f>+Üvegezés!H4</f>
        <v>0</v>
      </c>
      <c r="C4" s="20">
        <f>+Üvegezés!I4</f>
        <v>0</v>
      </c>
    </row>
    <row r="5" spans="1:3" s="8" customFormat="1" x14ac:dyDescent="0.25">
      <c r="A5" s="8" t="s">
        <v>24</v>
      </c>
      <c r="B5" s="21">
        <f>ROUND(SUM(B2:B4),0)</f>
        <v>0</v>
      </c>
      <c r="C5" s="21">
        <f>ROUND(SUM(C2:C4), 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25</v>
      </c>
      <c r="B1" s="12" t="s">
        <v>26</v>
      </c>
      <c r="C1" s="12" t="s">
        <v>27</v>
      </c>
      <c r="D1" s="13" t="s">
        <v>28</v>
      </c>
      <c r="E1" s="12" t="s">
        <v>29</v>
      </c>
      <c r="F1" s="13" t="s">
        <v>30</v>
      </c>
      <c r="G1" s="13" t="s">
        <v>31</v>
      </c>
      <c r="H1" s="13" t="s">
        <v>32</v>
      </c>
      <c r="I1" s="13" t="s">
        <v>33</v>
      </c>
    </row>
    <row r="2" spans="1:9" ht="92.25" x14ac:dyDescent="0.25">
      <c r="A2" s="15">
        <v>1</v>
      </c>
      <c r="B2" s="16" t="s">
        <v>34</v>
      </c>
      <c r="C2" s="17" t="s">
        <v>35</v>
      </c>
      <c r="D2" s="18">
        <v>1</v>
      </c>
      <c r="E2" s="16" t="s">
        <v>36</v>
      </c>
      <c r="H2" s="18">
        <f>ROUND(D2*F2, 0)</f>
        <v>0</v>
      </c>
      <c r="I2" s="18">
        <f>ROUND(D2*G2, 0)</f>
        <v>0</v>
      </c>
    </row>
    <row r="4" spans="1:9" s="19" customFormat="1" x14ac:dyDescent="0.25">
      <c r="A4" s="11"/>
      <c r="B4" s="12"/>
      <c r="C4" s="12" t="s">
        <v>37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25</v>
      </c>
      <c r="B1" s="12" t="s">
        <v>26</v>
      </c>
      <c r="C1" s="12" t="s">
        <v>27</v>
      </c>
      <c r="D1" s="13" t="s">
        <v>28</v>
      </c>
      <c r="E1" s="12" t="s">
        <v>29</v>
      </c>
      <c r="F1" s="13" t="s">
        <v>30</v>
      </c>
      <c r="G1" s="13" t="s">
        <v>31</v>
      </c>
      <c r="H1" s="13" t="s">
        <v>32</v>
      </c>
      <c r="I1" s="13" t="s">
        <v>33</v>
      </c>
    </row>
    <row r="2" spans="1:9" ht="25.5" x14ac:dyDescent="0.25">
      <c r="A2" s="15">
        <v>1</v>
      </c>
      <c r="B2" s="16" t="s">
        <v>38</v>
      </c>
      <c r="C2" s="17" t="s">
        <v>39</v>
      </c>
      <c r="D2" s="18">
        <v>245</v>
      </c>
      <c r="E2" s="16" t="s">
        <v>40</v>
      </c>
      <c r="H2" s="18">
        <f>ROUND(D2*F2, 0)</f>
        <v>0</v>
      </c>
      <c r="I2" s="18">
        <f>ROUND(D2*G2, 0)</f>
        <v>0</v>
      </c>
    </row>
    <row r="4" spans="1:9" s="19" customFormat="1" x14ac:dyDescent="0.25">
      <c r="A4" s="11"/>
      <c r="B4" s="12"/>
      <c r="C4" s="12" t="s">
        <v>37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25</v>
      </c>
      <c r="B1" s="12" t="s">
        <v>26</v>
      </c>
      <c r="C1" s="12" t="s">
        <v>27</v>
      </c>
      <c r="D1" s="13" t="s">
        <v>28</v>
      </c>
      <c r="E1" s="12" t="s">
        <v>29</v>
      </c>
      <c r="F1" s="13" t="s">
        <v>30</v>
      </c>
      <c r="G1" s="13" t="s">
        <v>31</v>
      </c>
      <c r="H1" s="13" t="s">
        <v>32</v>
      </c>
      <c r="I1" s="13" t="s">
        <v>33</v>
      </c>
    </row>
    <row r="2" spans="1:9" x14ac:dyDescent="0.25">
      <c r="A2" s="15">
        <v>1</v>
      </c>
      <c r="B2" s="16" t="s">
        <v>41</v>
      </c>
      <c r="C2" s="17" t="s">
        <v>42</v>
      </c>
      <c r="D2" s="18">
        <v>245</v>
      </c>
      <c r="E2" s="16" t="s">
        <v>40</v>
      </c>
      <c r="H2" s="18">
        <f>ROUND(D2*F2, 0)</f>
        <v>0</v>
      </c>
      <c r="I2" s="18">
        <f>ROUND(D2*G2, 0)</f>
        <v>0</v>
      </c>
    </row>
    <row r="4" spans="1:9" s="19" customFormat="1" x14ac:dyDescent="0.25">
      <c r="A4" s="11"/>
      <c r="B4" s="12"/>
      <c r="C4" s="12" t="s">
        <v>37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Záradék</vt:lpstr>
      <vt:lpstr>Összesítő</vt:lpstr>
      <vt:lpstr>Zsaluzás és állványozás</vt:lpstr>
      <vt:lpstr>Vakolás és rabicolás</vt:lpstr>
      <vt:lpstr>Üvegezés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2018-01-25T13:25:18Z</dcterms:created>
  <dcterms:modified xsi:type="dcterms:W3CDTF">2018-01-25T14:03:05Z</dcterms:modified>
</cp:coreProperties>
</file>