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95" windowWidth="15195" windowHeight="7500"/>
  </bookViews>
  <sheets>
    <sheet name="Apagyi - Zrinyi Ilona" sheetId="1" r:id="rId1"/>
    <sheet name="Eszközlista_Bárczi" sheetId="2" r:id="rId2"/>
    <sheet name="Eszközlista_Kálmánháza" sheetId="3" r:id="rId3"/>
    <sheet name="Eszközlista_Művészeti" sheetId="4" r:id="rId4"/>
    <sheet name="Eszközlista_Szakoly" sheetId="5" r:id="rId5"/>
    <sheet name="Eszközlista_ Szőlőskerti" sheetId="6" r:id="rId6"/>
    <sheet name="Eszközlista _Timári " sheetId="7" r:id="rId7"/>
    <sheet name="Eszközlita_Tiszadobi" sheetId="8" r:id="rId8"/>
    <sheet name="Eszközlista_Tiszanagyfalui" sheetId="9" r:id="rId9"/>
    <sheet name="Eszközlista_Zrínyi" sheetId="10" r:id="rId10"/>
    <sheet name="Munka1" sheetId="11" r:id="rId11"/>
  </sheets>
  <calcPr calcId="145621"/>
</workbook>
</file>

<file path=xl/calcChain.xml><?xml version="1.0" encoding="utf-8"?>
<calcChain xmlns="http://schemas.openxmlformats.org/spreadsheetml/2006/main">
  <c r="G18" i="1" l="1"/>
  <c r="G14" i="1"/>
  <c r="G15" i="1"/>
  <c r="G16" i="1"/>
  <c r="G17" i="1"/>
  <c r="G13" i="1"/>
  <c r="G16" i="2"/>
  <c r="G13" i="2"/>
  <c r="G14" i="2"/>
  <c r="G15" i="2"/>
  <c r="G12" i="2"/>
  <c r="G21" i="3"/>
  <c r="G13" i="3"/>
  <c r="G14" i="3"/>
  <c r="G15" i="3"/>
  <c r="G16" i="3"/>
  <c r="G17" i="3"/>
  <c r="G18" i="3"/>
  <c r="G19" i="3"/>
  <c r="G20" i="3"/>
  <c r="G12" i="3"/>
  <c r="G17" i="4"/>
  <c r="G15" i="4"/>
  <c r="G16" i="4"/>
  <c r="G13" i="4"/>
  <c r="G14" i="4"/>
  <c r="G12" i="4"/>
  <c r="G15" i="7"/>
  <c r="G47" i="6"/>
  <c r="G25" i="5"/>
  <c r="G13" i="5"/>
  <c r="G14" i="5"/>
  <c r="G15" i="5"/>
  <c r="G16" i="5"/>
  <c r="G17" i="5"/>
  <c r="G18" i="5"/>
  <c r="G19" i="5"/>
  <c r="G20" i="5"/>
  <c r="G21" i="5"/>
  <c r="G22" i="5"/>
  <c r="G23" i="5"/>
  <c r="G24" i="5"/>
  <c r="G12" i="5"/>
  <c r="G25" i="6"/>
  <c r="G26" i="6"/>
  <c r="G27" i="6"/>
  <c r="G28" i="6"/>
  <c r="G29" i="6"/>
  <c r="G30" i="6"/>
  <c r="G31" i="6"/>
  <c r="G32" i="6"/>
  <c r="G33" i="6"/>
  <c r="G34" i="6"/>
  <c r="G35" i="6"/>
  <c r="G36" i="6"/>
  <c r="G37" i="6"/>
  <c r="G38" i="6"/>
  <c r="G39" i="6"/>
  <c r="G40" i="6"/>
  <c r="G41" i="6"/>
  <c r="G42" i="6"/>
  <c r="G43" i="6"/>
  <c r="G44" i="6"/>
  <c r="G45" i="6"/>
  <c r="G46" i="6"/>
  <c r="G24" i="6"/>
  <c r="G22" i="6"/>
  <c r="G21" i="6"/>
  <c r="G19" i="6"/>
  <c r="G20" i="6"/>
  <c r="G18" i="6"/>
  <c r="G13" i="7"/>
  <c r="G14" i="7"/>
  <c r="G12" i="7"/>
  <c r="G15" i="8"/>
  <c r="G13" i="8"/>
  <c r="G14" i="8"/>
  <c r="G12" i="8"/>
  <c r="G16" i="9"/>
  <c r="G15" i="9"/>
  <c r="G12" i="9"/>
  <c r="G13" i="10"/>
  <c r="G14" i="10"/>
  <c r="G15" i="10"/>
  <c r="G16" i="10"/>
  <c r="G17" i="10"/>
  <c r="G18" i="10"/>
  <c r="G19" i="10"/>
  <c r="G20" i="10"/>
  <c r="G12" i="10"/>
  <c r="G21" i="10" s="1"/>
  <c r="G17" i="9" l="1"/>
</calcChain>
</file>

<file path=xl/sharedStrings.xml><?xml version="1.0" encoding="utf-8"?>
<sst xmlns="http://schemas.openxmlformats.org/spreadsheetml/2006/main" count="553" uniqueCount="264">
  <si>
    <t>Felhívás/Projekt azonosító:</t>
  </si>
  <si>
    <t>EFOP-4.1.3-17-2017</t>
  </si>
  <si>
    <t xml:space="preserve">Felhívás/Projekt címe: </t>
  </si>
  <si>
    <t>Higiénikus és akadálymentes környezetért a Bárcziban.</t>
  </si>
  <si>
    <t>Támogatást igénylő/Kedvezményezett neve:</t>
  </si>
  <si>
    <t xml:space="preserve"> Kereskedelmi árajánlat (1. rész)</t>
  </si>
  <si>
    <t>Az állami fenntartású köznevelési intézmények tanulást segítő tereinek infrastrukturális fejlesztése pályázat keretében beszerzendő tételekről</t>
  </si>
  <si>
    <t>Iskolabútorok</t>
  </si>
  <si>
    <t>Az Ajánlatkérő által beszerzeni kívánt termék</t>
  </si>
  <si>
    <t>Korcsoport megnevezése</t>
  </si>
  <si>
    <t>Mennyiségi egység</t>
  </si>
  <si>
    <t>Mennyiség</t>
  </si>
  <si>
    <t>Nettó egységár (Ft)</t>
  </si>
  <si>
    <t xml:space="preserve">Összesen (Ft) </t>
  </si>
  <si>
    <t>Ajánlatkérő által beszerezni kívánt termék műszaki paraméterei</t>
  </si>
  <si>
    <t>Egyszemélyes tanulói asztal</t>
  </si>
  <si>
    <t>db</t>
  </si>
  <si>
    <t>Az Apagyi Zrínyi Ilona Általános Iskola infrastrukturális fejlesztése</t>
  </si>
  <si>
    <t>5                                                    (Életkor: 8-11 év
Testmagasság: 152-168 cm)</t>
  </si>
  <si>
    <t>5                                               (Életkor: 8-11 év Testmagasság: 152-168 cm)</t>
  </si>
  <si>
    <t>cca. 70 cm  x 70 cm x 55 cm                  (magasság × szélesség × mélység)</t>
  </si>
  <si>
    <t>cca. 76 cm x 70 cm x 55 cm           (magasság × szélesség × mélység)</t>
  </si>
  <si>
    <t xml:space="preserve">1 személyes asztal,Dupla 28 mm acélcső vázszerkezet, porszórással, min.18 mm vtg laminált bútorlap min. 2mm vtg ABS élzárással,  vagy dekorit rétegelt lemezre préselve kerekitett sarokkal. A végeken műanyag végzáró dugókkal, a váz elekrosztatikus porszórással felületkezelve . Az asztal előlappal és polcal szerelt.
</t>
  </si>
  <si>
    <t xml:space="preserve">Tanulói szék </t>
  </si>
  <si>
    <t>cca. 42 cm x 47 cm x 39 cm              (magasság × szélesség × mélység)</t>
  </si>
  <si>
    <t>cca. 46 cm x 47 cm x 39 cm                    (magasság × szélesség × mélység)</t>
  </si>
  <si>
    <t xml:space="preserve">" Pagholz" jellegű egypalástú szék, 28 × 1,5 mm acél csővázzal, felületkezelés acél porszórással. Palást alá hajlított csőkonzol, amely követi a palást űlőlapjának ergonómiáját. A palást rögzítése a fémvázhoz nem oldható szegeccsel történik. Önálló csővégzáró műanyag elemekkel ellátva. </t>
  </si>
  <si>
    <t>Tantermi tábla</t>
  </si>
  <si>
    <t xml:space="preserve">cca. 400 cm x 100 cm.                            (csukva 200  x 100 cm.) </t>
  </si>
  <si>
    <t>Kerámiafelületű lapozható krétás acéltábla 6 nm. Falra szerelhető zöld színű. Tartozék: felszerelő- és indulókészlet (kréta, krétatartó és táblatörlő). Szürke színűre műanyag porszórt fémkeret, a sarkokon fekete műanyag védőelemekkel.  Nyitva 400x100 cm, csukva 200x100 cm (a középső rész 200 cm, a két oldalszárny 100-100 cm széles, valamennyi magassága 100 cm). A két nyílószárny mindkét oldala írófelület. (Sima, vonalas, és négyzethálós részekkel.)</t>
  </si>
  <si>
    <t xml:space="preserve">Egyszemélyes tanulói asztal </t>
  </si>
  <si>
    <t xml:space="preserve"> db</t>
  </si>
  <si>
    <t>Méretek</t>
  </si>
  <si>
    <t>cca. 64 cm x 70 cm x 55 cm            (magasság × szélesség × mélység)</t>
  </si>
  <si>
    <t>A vázszerkezet 25x1,5 mm-es hajlított dupla acélcső, közöttük 2 db fordított trapéz alakú lábösszekötő merevítéssel, valamint további 2 db laposvas merevítéssel, táskaakasztó füllel, az írólap alatt egybefüggő laminált lap füzettartó polcrészsszel.  Az asztallap dekoritos felülettel borítva az asztallap az írólaptartó konzolhoz rejtett módon (beültetős anyákkal) rögzítve.  A talajjal párhuzamos lábszerkezet végei az acélcsőre acélszegeccsel rejtett módon felerősített vastag (8 mm) koptatórétegű, szürke (nyomot nem hagyó) műanyag csúszóval ellátottak.  A csúszó dugó- és talprésze egybeöntött.</t>
  </si>
  <si>
    <t xml:space="preserve">db </t>
  </si>
  <si>
    <t>Ülésmagasság:  cca. 38 cm</t>
  </si>
  <si>
    <t>Osztott palástú Z lábas szék. 20 / 40 mm acél csőváz, porszórással, 8 mm-es natúr, lakkozott rétegelt lemezből készült palásttal. Űléslap magassága 38 cm.</t>
  </si>
  <si>
    <t xml:space="preserve">Laborszekrény </t>
  </si>
  <si>
    <t>cca.  195 cm x 90 cm x 45 cm (magasság × szélesség × mélység)</t>
  </si>
  <si>
    <t>18 mm vastag bútorlapból készülő, négyajtós (felül üvegezett, alul teleajtós), zárható kivitelű laborszekrény. A felső részben 3 db kivehető, az alsó részben 1 db kivehető polccal. Nettó polcközök a felső részben: cca 24 cm; az alsó részben: cca 32,5 cm, alul és felül tolózárral ellátva.  U alakú krómozott acél fogantyúkkal és minőségi hengerzárakkal szerelve. 6 cm magas bútorlap lábazat, bútoralátét háromszög csúszókkal. Kivetőpánttal, fém fogantyúkkal.</t>
  </si>
  <si>
    <t xml:space="preserve">Tanári  asztal oldal szekrénnyel </t>
  </si>
  <si>
    <t>cca. 130 cm x 76 cm x 70 cm. (szélesség × magasság × mélység)</t>
  </si>
  <si>
    <t>Laminált lapból készülő konstrukció 30x30 mm-es zártszelvény lábszerkezetre rögzítve. Középen zárható függesztett fiók, két oldalon külön-külön zárható oldalszekrénnyel.   A bal oldali szekrényrész 1 db kivehető polccal, a jobb oldali szekrényrész 3 db fiókkal rendelkezik.  Az asztal oldalszekrényei minőségi hengerzárakkal szerelve.  A zártszelvény végek a kiesést akadályozó bordákkal ellátott műanyag dugókkal zártak.</t>
  </si>
  <si>
    <t>Kálmánházi Benedek Elek Általános Iskola infrastruktúrális fejlesztése</t>
  </si>
  <si>
    <t>Iskolapad 2 személyes</t>
  </si>
  <si>
    <t xml:space="preserve"> cca.  64 x 120 x 75 cm.                              (magasság x szélesség x mélység)</t>
  </si>
  <si>
    <t xml:space="preserve"> cca.  70 x 120 x 80 cm.                              (magasság x szélesség x mélység)</t>
  </si>
  <si>
    <t>25x1,5 mm-es hajlított dupla acélcső vázszerkezet, közöttük 2 db fordított trapéz alakú lábösszekötő merevítéssel, valamint további 2 db laposvas merevítéssel, táskaakasztó füllel, opcionálisan füzettartó kosárral vagy füzettartó polccal szerelhető. - Az asztallap dekoritos felülettel borított, illetve az asztallap az írólaptartó konzolhoz rejtett módon (beültetős anyákkal) rögzített. A  talajjal párhuzamos lábszerkezet végei az acélcsőre acélszegeccsel rejtett módon felerősített vastag (8 mm) koptatórétegű, szürke (nyomot nem hagyó) műanyag csúszóval ellátottak, a  csúszó dugó- és talprésze egybeöntött.</t>
  </si>
  <si>
    <t>Tanulói szék</t>
  </si>
  <si>
    <t>Ülésmagasság:  cca. 42 cm</t>
  </si>
  <si>
    <t>Ülésmagasság:  cca. 46 cm</t>
  </si>
  <si>
    <t xml:space="preserve">Tanári asztal </t>
  </si>
  <si>
    <t xml:space="preserve"> cca.  76 x 130 x 70 cm.                              (magasság x szélesség x mélység)</t>
  </si>
  <si>
    <t xml:space="preserve">Tanári szék </t>
  </si>
  <si>
    <t xml:space="preserve">Teljes magasság:  cca. 107 cm
Teljes szélesség: cca. 47 cm
Ülésmagasság:  cca. 47 cm
Ülésszélesség: cca.  47 cm
Ülésmélység: cca.  43 cm
</t>
  </si>
  <si>
    <t xml:space="preserve">"Z" lábas osztott palástú kárpitozott szék, hajlított orr, háttámla. 28 × 1,5 mm acél csőváz, porszorással. Tömör bükkfa vázszerkezet, idompréselt, ívelt rétegelt lemez háttámla. Pácolt, lakkozott kivitel, kárpitozott ülőlap, kárpitbetétes háttámla. </t>
  </si>
  <si>
    <t xml:space="preserve">Zárt tároló szekrény </t>
  </si>
  <si>
    <t>18 mm vastag bútorlapból készülő, függőlegesen 3 részre osztott, részenként zárható dupla ajtókkal ellátott konstrukció. Mindhárom részben  részben 1-1 db kivihető , és maxiumum 3 db fix polccal szerelve. Nettó polcközök cca 36,5 cm (egészen nagy kiadványok és dossziék elhelyezésére is alkalmasak). Kétoldalt ajtóval szerelve, . Az ajtók fémbetétes keményfa húzógombbal szereltek. 6 cm magas bútorlap lábazat, bútoralátét háromszög csúszókkal.</t>
  </si>
  <si>
    <t xml:space="preserve"> cca.  210 x 120 x 30 cm.                              (magasság x szélesség x mélység)</t>
  </si>
  <si>
    <t>Nyíregyházi Művészeti Szakgimnázium tanulást segítő infrastrukturális tereinek fejlesztése</t>
  </si>
  <si>
    <t>6                                        (Életkor: 12- évtől
Testmagasság: 168-184 cm)</t>
  </si>
  <si>
    <t>6                                      (Életkor: 12- évtől
Testmagasság: 168-184 cm)</t>
  </si>
  <si>
    <t xml:space="preserve">Csővázas 4 lábú asztal </t>
  </si>
  <si>
    <t xml:space="preserve">Sorolható számítógépasztal </t>
  </si>
  <si>
    <t>Médiaszekrény</t>
  </si>
  <si>
    <t xml:space="preserve">A vázszerkezet különösen erős, 25 mm-es, min. 1,5 mm falvastagságú hajlított acélcső, mely az üléslap alatt 2 db hegesztett keresztmerevítővel rendelkezik. A vázszerkezet kialakítása miatt a szék rakásolható. A vázszerkezet felületkezelése környezetbarát porszórt műanyag (ráégetett, oldószer nélküli és nehézfémmentes műanyag porfesték). A ráégetéssel nyert műanyag felület rugalmas, kisebb mechanikai behatásoknak és vegyi anyagoknak ellenáll. A vázszerkezet csővégei a kiesést akadályozó bordákkal ellátott szürke (nyomot nem hagyó) műanyag dugókkal zártak. Az ülés és támla bükk rétegelt lemez alapra idompréselt speciális felülettel készül. Az üléselemek és a velük készült székek méretezése és kivitele megfelel az MSZ EN 1729-1 uniós szabványnak: hajlított orr-résszel és ülésmélyítéssel kerülnek gyártásra. A vázszerkezet különösen erős, 25 mm-es, min. 1,5 mm falvastagságú hajlított acélcső, mely az üléslap alatt 2 db hegesztett keresztmerevítővel rendelkezik. A vázszerkezet kialakítása miatt a szék rakásolható. A vázszerkezet felületkezelése környezetbarát porszórt műanyag (ráégetett, oldószer nélküli és nehézfémmentes műanyag porfesték). A ráégetéssel nyert műanyag felület rugalmas, kisebb mechanikai behatásoknak és vegyi anyagoknak ellenáll. A vázszerkezet csővégei a kiesést akadályozó bordákkal ellátott szürke (nyomot nem hagyó) műanyag dugókkal zártak. Az ülés és támla bükk rétegelt lemez alapra idompréselt speciális felülettel készül. Az üléselemek és a velük készült székek méretezése és kivitele megfelel az MSZ EN 1729-1 uniós szabványnak: hajlított orr-résszel és ülésmélyítéssel kerülnek gyártásra. Az elemek a vázhoz acélszegeccsel felszegecselve kerülnek rögzítésre.
</t>
  </si>
  <si>
    <t xml:space="preserve">Ülésmagasság: 46 cm.                           cca. 46 cm x 47 cm x 39 cm              (magasság × szélesség × mélység)
Ülésmagasság: 46 cm.                           cca. 46 cm x 47 cm x 39 cm              (magasság × szélesség × mélység)
</t>
  </si>
  <si>
    <t xml:space="preserve">"A vázszerkezet 30x30x1,5 mm-es zártszelvény, az asztallap alatt körben végigfutó zártszelvény kerettel. Az asztallap 18 mm vastag laminált bútorlapból készül, az asztallap a vázhoz rejtett módon (beültetős anyákkal) rögzítve. A vázszerkezet csővégei a kiesést akadályozó bordákkal ellátott szürke (nyomot nem hagyó) műanyag dugókkal zártak.
"
</t>
  </si>
  <si>
    <t xml:space="preserve">cca. 76 cm x 90 cm x 90 cm                           (magasság × szélesség × mélység)
</t>
  </si>
  <si>
    <t xml:space="preserve">Laminált lapból készülő konstrukció 30x30 mm-es zártszelvény lábszerkezetre rögzítve. Középen zárható függesztett fiók, két oldalon külön-külön zárható oldalszekrénnyel.   A bal oldali szekrényrész 1 db kivehető polccal, a jobb oldali szekrényrész 3 db fiókkal rendelkezik.  Az asztal oldalszekrényei minőségi hengerzárakkal szerelve.  A zártszelvény végek a kiesést akadályozó bordákkal ellátott műanyag dugókkal zártak.
</t>
  </si>
  <si>
    <t xml:space="preserve">cca. 76 cm × 120 cm × 60 cm (magasság × szélesség × mélység)
</t>
  </si>
  <si>
    <t xml:space="preserve">18 mm laminált bútorlaptető, 20*40 cm-es acél oválcsőváz porszórással. Kihúzható klaviatúratartó fiókkal, a szerelvény rögzíthető golyós sinnal szerelve. Géptartóval, munkafelülettel.
</t>
  </si>
  <si>
    <t xml:space="preserve">cca. 76 cm × 90 cm × 80 cm (magasság × szélesség × mélység)
</t>
  </si>
  <si>
    <t>cca. 176 cm × 70 cm × 68 cm (magasság × szélesség × mélység)</t>
  </si>
  <si>
    <t>18 mm-es laminált bútorlap korpusszerkezet, standard készülékméretek szerint.   A szerelvény kivetőpánttal, és fém foggantyúkkal ellátott. Bolygókerekes médiaszekrény, ajtók és frontélek ABS élzárással.</t>
  </si>
  <si>
    <t xml:space="preserve">Tanulói asztal </t>
  </si>
  <si>
    <t xml:space="preserve">"Dupla 28 mm acélcső vázszerkezet, porszórással,  opcionálisan füzettartó kosárral vagy füzettartó polccal szerelhető. - Az  asztallap 18 mm vtg laminált bútorlap 2mm vtg ABS élzárással. Az asztallap az írólaptartó konzolhoz rejtett módon (beültetős anyákkal) rögzített. A  talajjal párhuzamos lábszerkezet végei az acélcsőre acélszegeccsel rejtett módon felerősített vastag (8 mm) koptatórétegű, szürke (nyomot nem hagyó) műanyag csúszóval ellátottak, a  csúszó dugó- és talprésze egybeöntött.
"
</t>
  </si>
  <si>
    <t xml:space="preserve">cca. 130 cm x70 cm x55 cm                    (szélesség x magasság x mélység) 
</t>
  </si>
  <si>
    <t>6                                                    (Életkor: 8-11 év
Testmagasság: 152-168 cm)</t>
  </si>
  <si>
    <t xml:space="preserve">"A vázszerkezet alsó része 35x15x2 mm-es, felső része 40x20x1,5 mm-es hajlított síkoválcső, billegésgátló tyúklábas kivitel.  A szék magasságát a felhasználó az MSZ EN 1729-1 szabvány előírásai szerint külön szerszám nélkül (marokcsavarok segítségével) a 4-5-6. korcsoportok részére állíthatja be.  A talajjal párhuzamos lábszerkezet végei az oválcsőre acélszegeccsel rejtett módon felerősített műanyagcsúszóval szereltek (ezek így nem tudnak leesni), az egyéb csővégek a kiesést akadályozó bordákkal ellátott műanyag dugókkal zártak
A tanulói szék speciális ( bükk rétegelt lemez alapra a mélyítések és hajlítások postformingolásával idompréselt, kemény, könnyen tisztítható és fertőtleníthető, vegyszer- és folyadékálló, kopásálló,  0,6 mm vastag CPL felületű) ülés- és háttámlaelemekkel szerelt. 
A speciális ülés és háttámlaelem előnye a hagyományos, lakkozott rétegelt lemez üléselemekhez képest, hogy rendkívül tartós, karbantartást nem igényel (a felületet soha nem kell újralakkozni), továbbá évek múltán sem pattog fel az ülés- és háttámlaelemek széle, így a tanulók ruhája nem sérül. Rakásolható, forgatás nélkül asztalra helyezhető (asztallapvédő műanyag csúszó az ülés alá szerelve)
"
</t>
  </si>
  <si>
    <t xml:space="preserve">cca. 42 cm x 47 cm x 39 cm                    (magasság × szélesség × mélység)
</t>
  </si>
  <si>
    <t xml:space="preserve">cca. 76 cm x 130 cm x 70cm                (magasság × szélesség × mélység) </t>
  </si>
  <si>
    <t xml:space="preserve">Teljes magasság:  cca.  107 cm
Teljes szélesség: cca. 47 cm
Ülésmagasság:  cca. 47 cm
Ülésszélesség: cca.  47 cm
Ülésmélység: cca.  43 cm
</t>
  </si>
  <si>
    <t xml:space="preserve">Labor szekrény </t>
  </si>
  <si>
    <t>cca. 195 cm x 90 cm x 45 cm (magasság × szélesség × mélység)</t>
  </si>
  <si>
    <t>18 mm vastag bútorlapból készülő, kétajtós (teleajtós), zárható kivitelű laborszekrény. Szintezhető fém lábak, állítható belső polcozás.  A szekrény felső részben 3 db kivehető, az alsó részbén 1 db kivehető polccal. Nettó polcközök a felső részben: cca 24 cm; az alsó részben: cca 32,5 cm, alul és felül tolózárral ellátva.  U alakú krómozott acél fogantyúkkal és minőségi hengerzárakkal szerelve. Kivetőpánttal, fém fogantyúkkal. Zárazható.</t>
  </si>
  <si>
    <t>18 mm vastag bútorlapból készülő, kétajtós, polcos laborszekrény (felül nyitott polcos, alul teleajtós), zárható kivitelű laborszekrény. A felső részben 3 db kivehető, az alsó részben 1 db kivehető polccal. Nettó polcközök a felső részben: cca 24 cm; az alsó részben: cca 32,5 cm, alul és felül tolózárral ellátva.  U alakú krómozott acél fogantyúkkal és minőségi hengerzárakkal szerelve. 6 cm magas bútorlap lábazat, bútoralátét háromszög csúszókkal. Kivetőpánttal, fém fogantyúkkal.</t>
  </si>
  <si>
    <t xml:space="preserve">Médiaszekrény </t>
  </si>
  <si>
    <t>Kollégiumi heverő</t>
  </si>
  <si>
    <t>Ágyvégpolc</t>
  </si>
  <si>
    <t>Étkező, tárgyaló garnitúra</t>
  </si>
  <si>
    <t>Kétszemélyes kanapé</t>
  </si>
  <si>
    <t>Babzsákpuff</t>
  </si>
  <si>
    <t>Babzsáktandem kanapé</t>
  </si>
  <si>
    <t>Diavetítő</t>
  </si>
  <si>
    <t xml:space="preserve">Könyvszekrény </t>
  </si>
  <si>
    <t xml:space="preserve">Hírdetőtábla </t>
  </si>
  <si>
    <t xml:space="preserve">Tantermi tábla </t>
  </si>
  <si>
    <t>Zárt tárolószekrény</t>
  </si>
  <si>
    <t xml:space="preserve">Kétsoros fali polc </t>
  </si>
  <si>
    <t xml:space="preserve">Kulcstartó szekrény </t>
  </si>
  <si>
    <t xml:space="preserve">Ruhatároló állvány </t>
  </si>
  <si>
    <t xml:space="preserve">Függöny </t>
  </si>
  <si>
    <t>Karnis</t>
  </si>
  <si>
    <t xml:space="preserve">Vizsgáló ágy </t>
  </si>
  <si>
    <t xml:space="preserve">Állítható fémágy </t>
  </si>
  <si>
    <t>Kanapé</t>
  </si>
  <si>
    <t xml:space="preserve">Űlőgarnitúra </t>
  </si>
  <si>
    <t>Fotel</t>
  </si>
  <si>
    <t xml:space="preserve">Íróasztal </t>
  </si>
  <si>
    <t xml:space="preserve">Kézszárító </t>
  </si>
  <si>
    <t>garnitúra</t>
  </si>
  <si>
    <t>fm</t>
  </si>
  <si>
    <t xml:space="preserve">Iskolapad 2 személyes </t>
  </si>
  <si>
    <t xml:space="preserve">Öltözőpad </t>
  </si>
  <si>
    <t>Tárgyaló asztal</t>
  </si>
  <si>
    <t>Tanári szék</t>
  </si>
  <si>
    <t xml:space="preserve">Osztálytermi tároló komináció </t>
  </si>
  <si>
    <t xml:space="preserve">Beépített szekrény </t>
  </si>
  <si>
    <t xml:space="preserve">Éjjeli szekrény </t>
  </si>
  <si>
    <t>Fali polc</t>
  </si>
  <si>
    <t>Íróasztal</t>
  </si>
  <si>
    <t>4 fiókos konténer</t>
  </si>
  <si>
    <t>Álló polc</t>
  </si>
  <si>
    <t>Fogas fal szekrénnyel</t>
  </si>
  <si>
    <t>Szék</t>
  </si>
  <si>
    <t xml:space="preserve">1 személyes heverő fej oldaltakaróval </t>
  </si>
  <si>
    <t>Felnyitható, ágyneműtartós heverő szerelhető fejtámlával. Közületi használatra tervezett, laminált lapból készült, masszív konstrukció (a szivacsbetét önálló fenyőfa keretre ill. merevítőbordákra szerelt). Masszív, rugós ágyvasalttal ellátott felnyitható ágybetét, alul ágyneműtartó résszel.  Nagy sűrűségű, jó minőségű, 7 cm vastag szivacsbetét, az alapkivitel bútorvászon vagy vízlepergető PTP kárpitozású. Alapesetben bal oldali fejtámlával (kérhető jobbos kivitelben is) A padlóval érintkező felületen műanyag bútorcsúszókkal szerelve.</t>
  </si>
  <si>
    <t xml:space="preserve"> cca. 195x87x39/60 cm</t>
  </si>
  <si>
    <t>6                                                          (Életkor: 12- évtől
Testmagasság: 168-184 cm)</t>
  </si>
  <si>
    <t xml:space="preserve"> cca. 120 x 25 x 90 cm                                (magasság x szélesség x mélység)</t>
  </si>
  <si>
    <t>2 db ágy közötti használatra tervezve, 18 mm vastag bútorlapból készülő kivitelben. Alul 2 db, egy oldalra kihúzható hosszú fiók , felül nyitott polcos rész 1 db polccal (2 rakodófelület cca nettó 28 cm-es polcközzel, az alsó rakodófelület jobbról, a felső balról nyitott)</t>
  </si>
  <si>
    <t>Fekete, karfás acélváz, kihajtható műanyag asztalkával jobbkezes kivitelben. Rétegelt falemez ülőlap és háttámla panel, műanyag ülőlap burkolattal. Hátlap szivacs: min. 25 mm , Ülőlap szivacs: min. 30 mm. Rakásolható. Teherbírás: 110 kg</t>
  </si>
  <si>
    <t xml:space="preserve">Teljes magasság: cca. 84 cm
Ülésmagasság: cca. 48 cm
Teljes szélesség: cca. 65 cm
Ülésszélesség: cca. 47 cm
Ülésmélység: cca. 43 cm
</t>
  </si>
  <si>
    <t xml:space="preserve">Teljes magasság: cca. 79 cm
Ülésmagasság: cca. 45 cm
Teljes szélesség: cca. 65 cm
Ülésszélesség: cca. 47 cm
Ülésmélység: cca.  42 cm
</t>
  </si>
  <si>
    <t>cca. 73 x 125 x 75 cm                                (magasság x szélesség x mélység)</t>
  </si>
  <si>
    <t xml:space="preserve">Teljes magasság:  cca. 77 cm
Ülésmagasság: cca. 45 cm
Teljes szélesség:  cca. 49 cm
Ülésszélesség: cca. 44 cm
Ülésmélység: cca. 42 cm
</t>
  </si>
  <si>
    <t>1 db Étkező/tárgyaló grn (krómozott fémvázas asztal tető: lam.lap ABS éllel . 18 mm-es laminált asztallap, ABS élzárással. A krómozott fém lábazat külön dobozolva.</t>
  </si>
  <si>
    <t xml:space="preserve">4 db Krómozott szánkótalpas fémvázas kárpitozott szék, krómozott fémváz szerkezettel, kárpitozott üléselemekkel, rakásolható kivitelben.
</t>
  </si>
  <si>
    <t xml:space="preserve">Teljes magasság: cca. 77 cm
Ülésmagasság: cca. 41 cm
Teljes szélesség: cca. 139 cm
Ülésszélesség: cca. 122 cm
Ülésmélység: cca. 54 cm
</t>
  </si>
  <si>
    <t>Szögletes retro design, masszív fa korpusz. Magas minőségű poliuretán párnázat,  Fa lábak, bükk vagy gesztenyeszínű páccal. Teherbírás: 110 kg/ülőhely.</t>
  </si>
  <si>
    <t>Támla nélküli ülőke, ami önállóan, vagy egy fotel lábtartójaként használható. (50 liter. ) Két szín kombinálásakor  az alsó a főszín, a felső (ülőrész színe) a mellékszín.</t>
  </si>
  <si>
    <t>cca. 50 cmx25 cm.</t>
  </si>
  <si>
    <t>Egyedi fejlesztésű többfunkciós babzsákfotel, amit önállóan fotelként, és kanapéként is használhatunk. Két szín kombinálásakor  az alsó a főszín, a felső (ülőrész színe) a mellékszín.</t>
  </si>
  <si>
    <t>cca. 150/90 x 120 cm</t>
  </si>
  <si>
    <t xml:space="preserve">Automata fókusz, univerzális diavetítő, CS, LKM diatárakkal, valamint 5x5 cm keretű, 24x36 mm méretű diával is kompatibilis.  2,8 / 85 mm MC Super Paxon lencse, 24 V/150 W halogén izzóval. A diatovábbítás kézi váltóval vagy vezetékes távirányítóval egyaránt működtethető. Dialift az egyenkénti diavetítéshez. Blokkolásgátló rendszerrel, és túlmelegedés elleni védelemmel ellátva. 
Manuális fókuszálás az alapélesség beállítására fókuszáló kerék segítségével, majd automatikus infra autofókuszálás. Állítható magasság a forgatható láb segítségével.
</t>
  </si>
  <si>
    <t>n.r</t>
  </si>
  <si>
    <t xml:space="preserve">18 mm vastag bútorlapból készülő, négyajtós (felül 25 cm mély, üvegezett, alul 45 cm mély teleajtós), zárható kivitelű könyvszekrény.  A  felső részben 3 db kivehető, az alsó részben 1 db kivehető polccal. A nettó polcközök a felső részben: cca 27 cm; az alsó részben: cca 23 cm. 
Alul és felül tolózárral ellátva, fémbetétes keményfa húzógombokkal és minőségi hengerzárakkal szerelve
6 cm magas bútorlap lábazattal, bútoralátét háromszög csúszókkal. 
</t>
  </si>
  <si>
    <t xml:space="preserve"> cca. 180x 100 x 25/45  cm                       (magasság x szélesség x mélység)</t>
  </si>
  <si>
    <t xml:space="preserve"> cca. 90 cm x 120 cm x cm                              (magasság x szélesség x mélység)</t>
  </si>
  <si>
    <t>Mágneses , mázas hátfalú hirdetőtábla, biztonsági üvegajtókkal. A tábla hátfala krétával írható, ill. mágnesekkel is applikálható. Kerete bükk színű laminált bútorlap. Eleje biztonsági zárral ellátott, biztonsági üvegből készülő tolóüveg ajtópár.</t>
  </si>
  <si>
    <t>6                   (Életkor: 12- évtől
Testmagasság: 168-184 cm)</t>
  </si>
  <si>
    <t>Kerámiafelületű lapozható krétás acéltábla 3 nm. Falra szerelhető zöld színű. Tartozék: felszerelő- és indulókészlet (kréta, krétatartó és táblatörlő). Szürke színűre műanyag porszórt fémkeret, a sarkokon fekete műanyag védőelemekkel.  Nyitva 200x100 cm, csukva 100x100 cm ( a középső rész 100 cm, a két oldalszárny 50-50 cm széles, valamennyi magassága 100 cm).  A két nyílószárny mindkét oldala írófelület. (Sima, vonalas, és négyzethálós részekkel.)</t>
  </si>
  <si>
    <t xml:space="preserve">1 méter hosszúságú laminált lapból készülő falipolc, 2 db nyitott tárolórésszel rendelkező kivitelben. 
A nettó polcközök távolsága cca 27 cm. 
A termék része 2 db horganyzott függesztővas a polc falra szereléséhez. 
</t>
  </si>
  <si>
    <t xml:space="preserve">Kulcstároló szekrény 30 db kulcs tárolására. Laminált lapból gyártva, zárható kivitelben. </t>
  </si>
  <si>
    <t xml:space="preserve">Egypolcos, kabát és kalap elhelyezésére  szolgáló állvány, akasztókampókkal felszerelve nyitott hátfallal . </t>
  </si>
  <si>
    <t>99,95%-os fényzárású függöny konfekcionálás és varrás nélkül., 150 cm széles anyagból. A textil anyag a szövésének köszönhetően jó fény és hőzárású.</t>
  </si>
  <si>
    <t>Oldalfalra szerelhető kétsines alumínium karnis tartozékokkal.</t>
  </si>
  <si>
    <t>Vizsgáló ágy 3 részes, emelhető magasságú (elektromos), gázrugós fejrész és lábrész állítással.</t>
  </si>
  <si>
    <t>Állítható fémágy, 3 részes, motoros magasság állítással, motoros fej-lábrész állítással, központi fékes kerékkel ellátva.</t>
  </si>
  <si>
    <t>Két személyes kanapé, két karfával, standard szövettel bevonva, nem ágyazható kivitelben.</t>
  </si>
  <si>
    <t xml:space="preserve">Garnitúra: 3-as ágyazható + 2-es ágyneműtartós + fotel.  3 részes űlőgarnitúra, a 3-as elem ágyazható, normál fekhelyes ágyneműtartóval rendelkezik, standard szövet huzattal. A normál fekhely fekvőmagasság körülbelül körülbelül: 31 cm.  Erősített bonell rugóval vagy szivacsbetéttel készítve. </t>
  </si>
  <si>
    <t xml:space="preserve">Irodai fotel, magas háttámlával, műanyag karfával, állítható rugózási keménységű hintamechanikával.
Gázliftes magasságállítás, műanyag lábkereszt. Legalább 110 kg, teherbírás. 
</t>
  </si>
  <si>
    <t>Bolygókerekes médiaszekrény zárható kivitelben, az ajtók és a frontélek ABS-el. 18 mm-es laminált bútorlap korpusz, alul illetve felül kétajtós zárt résszel. Alul polcos, illetve kihúzható fiókos résszel, felő részében TV szekrénnyel.</t>
  </si>
  <si>
    <t>Laminált lapból készülő, lapláb szerkezetű konstrukció 1 személy részére, munkafelülettel. Az asztal 1 db fémbetétes keményfa húzógombbal szerelt fiókkal ellátva. A munkafelület ABS éllel ellátott.  A  laplábak talajjal érintkező oldalai műanyag csúszókkal szereltek.</t>
  </si>
  <si>
    <t>Infra vezérlésű kézszárító, legalább 2100 W teljesítménnyel, rozsdamentes acél burkolattal, matt kivitelben.</t>
  </si>
  <si>
    <t xml:space="preserve">Szögletes retro design, masszív fa korpusszal, magas minőségű poliuretán párnázattal. 
A fotel 4 fa lábon álló, egy személyes kivitelben készül, maximum 110 kg teherbírással.
</t>
  </si>
  <si>
    <t xml:space="preserve">1,5 m-es öltözői/folyosói pad kalaptartó nélkül. Az öltözőpad ülőfelülete és lapjai kétszer lakkozott, I. osztályú 20 mm vastag bükk rétegelt lemezből készülnek, kapupántcsavarokkal kerülnek rögzítésre. Vázszerkezete ólommentes festékkel szinterezett 25x25 mm, min. 1,5 mm falvastagságú zártszelvény műanyagdugós véglezárással. </t>
  </si>
  <si>
    <t xml:space="preserve">Laminált lapból készülő, lapláb szerkezetű konstrukció tárgyalóasztali/tantestületi íróasztalként történő felhasználásra.  Az asztal két, egymással átlósan szemben ülő személy számára biztosít helyet, az oldallapok a beülést könnyítő szögben vágottak.
Munkahelyenként bal oldalon 1 db zárható fiók található, jobb oldalon zárható oldalszekrény 2 db kivehető polccal. U alakú krómozott acél fogantyúval és minőségi hengerzárral szerelve
A laplábak talajjal érintkező oldalai műanyag csúszókkal szereltek.  A munkafelület ABS éllel ellátott. 
</t>
  </si>
  <si>
    <t>25x1,5 mm-es acélcső vázszerkezettel, négylábú kivitelben. A vázszerkezet végei a kiesést akadályozó bordákkal ellátott szürke (nyomot nem hagyó) műanyag dugókkal zártak. Kárpitozott ülés és háttámla, rakásolható kivitelben. Teherbírás 110 kg.</t>
  </si>
  <si>
    <t xml:space="preserve">Tárolószekrény 9 db, 3 oszlopba rendezhető, magasság szerint állítható polccal. (soronként 3 db polc). A tárolókombináció kiválóan alkalmas InBox fiókos tárolóelemek elhelyezésére is. Egy rekesz szélessége kb: 32 cm </t>
  </si>
  <si>
    <t xml:space="preserve"> cca.  76 x 120 x 85 cm.                              (magasság x szélesség x mélység)</t>
  </si>
  <si>
    <t>Ülésmagasság: cca. 46 cm</t>
  </si>
  <si>
    <t>cca. 180 cm x290 cm x60 mm</t>
  </si>
  <si>
    <t xml:space="preserve">18 mm vastagságú laminált faforgácslap korpusz és front. 18 mm vastagságú laminált faforgácslap korpusz belső és hátfal. 1 db 1800-as egység, alul és felül. A fronton vastag (2 mm) élzárással, egyéb alkatrészeken vékony ABS élléccel.  A térben álló ajtón 180 fokban nyíló kivető pánt, az alsó és felső ajtón lakatfüles zárral. A szekrényben fém, 25 mm-es átmérőjű ruharúd, fixen beépített ruharúddal. A lábazat 100-as műanyag szoklival takarva. </t>
  </si>
  <si>
    <t xml:space="preserve">cca.  40 cm x50 cm x 400 cm                     </t>
  </si>
  <si>
    <t>18 mm vastagságú laminált faforgácslap korpusz és front. 3,2 mm vastagságú faroslemez hátfal. 18 mm vastagságú laminált faforgácslap fiók káva és  3,2 mm vastagságú faroslemez fiók fenék. A Tetőlapon vastag (2 mm) élzárással, egyéb alkatrészeken vékony ABS élléccel.  A fiók görgős teleszkóppal ellátva. 96 mm-es íves, fém fogó. Nem zárható kivitel.</t>
  </si>
  <si>
    <t>cca. 90 cm x 60 cm x25 m</t>
  </si>
  <si>
    <t>18 mm vastagságú laminált faforgácslap korpusz és hátfal. Minden látható élen vékony, ABS élléccel.</t>
  </si>
  <si>
    <t>cca. 180 cm x 63 cm x73 cm</t>
  </si>
  <si>
    <t>Az asztal minden eleme 25 mm vastag laminált faforgácslap. A tetőlapon és a láb minden függőleges élén vastag (2 mm) élzárással, egyéb éleken vékony ABS élléccel.</t>
  </si>
  <si>
    <t xml:space="preserve"> cca. 40 cm x 70,2 cm x 54,5 cm</t>
  </si>
  <si>
    <t>18 mm vastagságú laminált faforgácslap korpusz és front. 3,2 mm vastagságú faroslemez hátfal. 18 mm vastagságú laminált faforgácslap fiók káva és belső, zárt állapotban nem látható alkatrészekkel.  3,2 mm vastagságú faroslemez fiók fenék. A Tetőlapon vastag (2 mm) élzárással, egyéb alkatrészeken vékony ABS élléccel.  A fiókok görgős teleszkóppal ellátva. 96 mm-es íves, fém fogók. Nem zárható kivitel.</t>
  </si>
  <si>
    <t>cca.  90 cm x150x28 mm</t>
  </si>
  <si>
    <t>18 mm vastagságú laminált faforgácslap korpusz és hátfal.  3,2 mm vastagságú faroslemez hátfal. Minden látható élen vékony, ABS élléccel.</t>
  </si>
  <si>
    <t>cca. 120 cm x190 cm x36 cm</t>
  </si>
  <si>
    <t>18 mm vastagságú laminált faforgácslap korpusz és front. 18 mm vastagságú laminált faforgácslap korpusz belső és hátfal. 3,2 mm vastagságú faroslemez hátfal.  A frontvonalon vastag (2 mm) élzárással, egyéb alkatrészeken vékony ABS élléccel. 6 db nagy, és 6 db  kicsi fém fogassal ellátva. A szekrényen  a térben álló ajtón 180 fokban nyíló kivető pánt, 96 mm-es íves fém fogóval. A szekrény nem zárható kivitelben készül.</t>
  </si>
  <si>
    <t>A szék váza porszórt acélváz, rétegelt lemez űlő és hátlappal, műanyag űlőlap burkolattal. Maximális teherbírás 110 kg. A szék párnázott, a hát és űlőlapja 30 mm vastag szivaccsal ellátva, szövet bevonatattal.</t>
  </si>
  <si>
    <t>18 mm vastagságú laminált faforgácslap korpusz látszó és takaró elemek, 18 mm vastagságú laminált faforgácslap korpusz belső, 3,2 mm vastagságú faroslemez fenéklap. Minden alkatrészen vékony ABS élléc.  Az ágyszerkezet 18 mm-es faforgácslapból köldökcsappal összeállított, a szerkezet 2 hosszú és 5 db keresztkötésből áll.  Az ágy fekvőfelülete fenyő keretes hordozófelületre erőssített bonellrugózat,  felülről tűsnemez és habszivacs felülről történő felerőssítéssel.  A fekvőfelület szövet borítással ellátva.</t>
  </si>
  <si>
    <t xml:space="preserve">  fekvő felület cca. 200 cm x 90 cm</t>
  </si>
  <si>
    <t>cca.  60 cm x 100 cm x 30  cm               (magasság x szélesség x mélység)</t>
  </si>
  <si>
    <t>cca. 70 cm x36 cm x8 cm                                     (magasság x szélesség x mélység)</t>
  </si>
  <si>
    <t>cca. 180 x 100 x 34 cm                                     (magasság x szélesség x mélység)</t>
  </si>
  <si>
    <t>cca. 90 cm. X 150 cm. X 92 cm  (magasság x szélesség x mélység)</t>
  </si>
  <si>
    <t>Fotel: cca.  90x98x99 cm
2 szem. kanapé: cca.  146x98x99 cm
3 szem. kanapé:  cca. 180x98x99 cm</t>
  </si>
  <si>
    <t>Teljes magasság cca. : 77 cm
Ülésmagasság cca. : 41 cm
Teljes szélesség cca.:  81 cm
Ülésszélesség cca. : 61 cm
Ülésmélység cca. : 54 cm</t>
  </si>
  <si>
    <t xml:space="preserve">Teljes magasság: cca. 116-124 cm
Ülésmagasság:  cca . 48-56 cm
Teljes szélesség:  cca. 68 cm
Ülésszélesség:  cca. 51 cm
Ülésmélység: cca. 44 cm
</t>
  </si>
  <si>
    <t>cca. 180 cm. X  110 cm. x 62 cm    (magasság x szélesség x mélység)</t>
  </si>
  <si>
    <t>cca. 76 cm. X  70 cm. x 70 cm    (magasság x szélesség x mélység)</t>
  </si>
  <si>
    <t>cca. 76 cm. X  76 cm. x 75 cm    (magasság x szélesség x mélység)</t>
  </si>
  <si>
    <t>cca. 150x38x46 cm.                               (magasság x szélesség x mélység)</t>
  </si>
  <si>
    <t>cca. 76 cm x 90 cm x 90 cm                           (magasság × szélesség × mélység)</t>
  </si>
  <si>
    <t xml:space="preserve">Teljes magasság cca .: 80 cm
Ülésmagasság cca.  : 46 cm
Teljes szélesség cca. : 56 cm
Ülésszélesség  cca. : 46 cm
Ülésmélység cca. : 39 cm
</t>
  </si>
  <si>
    <t>cca. 106 cm x 190 cm x 50 cm (magasság × szélesség × mélység)</t>
  </si>
  <si>
    <t>6                                     (Életkor: 12- évtől
Testmagasság: 168-184 cm)</t>
  </si>
  <si>
    <t>6                                             (Életkor: 12- évtől
Testmagasság: 168-184 cm)</t>
  </si>
  <si>
    <t>6                                                (Életkor: 12- évtől
Testmagasság: 168-184 cm)</t>
  </si>
  <si>
    <t>6                                              (Életkor: 12- évtől
Testmagasság: 168-184 cm)</t>
  </si>
  <si>
    <t>6                                                   (Életkor: 12- évtől
Testmagasság: 168-184 cm)</t>
  </si>
  <si>
    <t>6                                  (Életkor: 12- évtől
Testmagasság: 168-184 cm)</t>
  </si>
  <si>
    <t>6                                         (Életkor: 12- évtől
Testmagasság: 168-184 cm)</t>
  </si>
  <si>
    <t>6                                          (Életkor: 12- évtől
Testmagasság: 168-184 cm)</t>
  </si>
  <si>
    <t>6                                           (Életkor: 12- évtől
Testmagasság: 168-184 cm)</t>
  </si>
  <si>
    <t>4                                         (Életkor: 6-8 év Testmagasság 136-152)</t>
  </si>
  <si>
    <t>4                                            (Életkor: 6-8 év Testmagasság 136-152)</t>
  </si>
  <si>
    <t>6                                                     (Életkor 12-évtől Testmagasság 168-184 cm)</t>
  </si>
  <si>
    <t xml:space="preserve">        6                                                (Életkor: 12- évtől
Testmagasság: 168-184 cm)</t>
  </si>
  <si>
    <t xml:space="preserve">Általános célú asztal </t>
  </si>
  <si>
    <t>4 (Életkor: 6-8 év; Testmagasság: 136-152 cm)</t>
  </si>
  <si>
    <t>6 (Életkor: 12 évtől;)</t>
  </si>
  <si>
    <t>4 (Életkor:6-8 Testmagasság: 136-152 cm)</t>
  </si>
  <si>
    <t>5 (Életkor: 8-11 év Testmagasság: 152-168 cm)</t>
  </si>
  <si>
    <t>6 (Életkor: 12 évtől Testmagasság)</t>
  </si>
  <si>
    <t>6                                                      (Életkor: 12- évtől
Testmagasság: 168-184 cm)</t>
  </si>
  <si>
    <t>6                                                 (Életkor: 12- évtől
Testmagasság: 168-184 cm)</t>
  </si>
  <si>
    <t xml:space="preserve"> 6                                             (Életkor: 12- évtől
Testmagasság: 168-184 cm)</t>
  </si>
  <si>
    <t>6 (Életkor: 12 évtől Testmagasság: 168-184 cm)</t>
  </si>
  <si>
    <t>19 mm-es laminált bútorlap korpusszerkezet, standard készülékméretek szerint.   A szerelvény kivetőpánttal, és fém foggantyúkkal ellátott. Bolygókerekes médiaszekrény, ajtók és frontélek ABS élzárással.</t>
  </si>
  <si>
    <t>6                                       (Életkor: 12 év
Testmagasság:168-184 cm)</t>
  </si>
  <si>
    <t>Labor szekrény, kétajtós polcos (IB 0908)</t>
  </si>
  <si>
    <t>6    (Életkor: 12- évtől
Testmagasság: 168-184 cm)</t>
  </si>
  <si>
    <t>5   (Életkor: 8-11 év Testmagasság: 152-168 cm)</t>
  </si>
  <si>
    <t xml:space="preserve">Karfás tárgyalószék </t>
  </si>
  <si>
    <t>EFOP-4.1.3-17-2017-00402</t>
  </si>
  <si>
    <t>Nyíregyházi Tankerületi Központ/ Zrínyi Ilona Általános Iskola</t>
  </si>
  <si>
    <t>EFOP-4.1.3-17-2017-00392</t>
  </si>
  <si>
    <t>Nyíregyházi Tankerületi Központ/ Nyíregyházi Bárczi Gusztáv Általános Iskola, Készségfejlesztő Iskola, Kollégium és EGYMI</t>
  </si>
  <si>
    <t>EFOP-4.1.3-17-2017-00398</t>
  </si>
  <si>
    <t>Nyíregyházi Tankerületi Központ/ Kálmánházi Benedek Elek Álltalános Iskola</t>
  </si>
  <si>
    <t>EFOP-4.1.3-17-2017-00399</t>
  </si>
  <si>
    <t xml:space="preserve">Nyíregyházi Tankerületi Központ/ Nyíregyházi Művészeti Szakgimnázium
</t>
  </si>
  <si>
    <t>EFOP-4.1.3-17-2017-00397</t>
  </si>
  <si>
    <t>Szakolyi Arany János Általános Iskola tanulást segítő tereinek infrastrukturális fejlesztése</t>
  </si>
  <si>
    <t xml:space="preserve">Szakolyi Arany János Általános Iskola, Szakközépiskola és Gimnázium </t>
  </si>
  <si>
    <t>Nyíregyházi Arany János Gimnázium és Általános Iskola Kollégiumának infrastrukturális fejlesztése</t>
  </si>
  <si>
    <t>EFOP-4.1.3-17-2017-00454</t>
  </si>
  <si>
    <t xml:space="preserve">Nyíregyházi Tankerületi Központ/ Nyíregyházi Arany János Gimnázium, Általános Iskola és Kollégium Szőlőskerti Angol Kéttannyelvű Tagintézmény Kollégium
</t>
  </si>
  <si>
    <t>EFOP-4.1.3-17-2017-00457</t>
  </si>
  <si>
    <t>Szabolcsvezér Általános Iskola infrastrukturális fejlesztése</t>
  </si>
  <si>
    <t>Nyíregyházi Tankerületi Központ/ Szabolcsvezér Általános Iskola</t>
  </si>
  <si>
    <t>EFOP-4.1.3-17-2017-00395</t>
  </si>
  <si>
    <t>Tiszadobi Általános Iskola tanulást segítő tereinek infrastrukturális fejlesztése</t>
  </si>
  <si>
    <t>Nyíregyházi Tankerületi Központ/Tiszadobi Széchenyi István Általános Iskola</t>
  </si>
  <si>
    <t>EFOP-4.1.3-17-2017-00404</t>
  </si>
  <si>
    <t>Tiszanagyfalui Általános Iskola infrastrukturális fejlesztése</t>
  </si>
  <si>
    <t xml:space="preserve">Tiszanagyfalui Általános Iskola </t>
  </si>
  <si>
    <t>EFOP-4.1.3-17-2017-00401</t>
  </si>
  <si>
    <t>Infrastrukturális fejlesztés a Nyíregyházi Zrínyi Ilona Gimnázium Széchenyi úti Kollégiumában</t>
  </si>
  <si>
    <t xml:space="preserve">Nyíregyházi Tankerületi Központ/Nyíregyházi Zrínyi Ilona Gimnázium és Kollégium </t>
  </si>
  <si>
    <t>Mindösszesen ajánlati ár (nettó Ft):</t>
  </si>
  <si>
    <r>
      <t xml:space="preserve">Vázszerkezete 22x2,5 mm-es hajlított acélcső, erősített konzolos kivitel, rakásolható. Ergonómikus kialakítású, rendkívül tartós, PP egypalástú üléselem kézhelykimarással, elöl szimpla, hátul dupla feliratozási lehetőséggel (1+2 db félköríves formájú, sima felületű mélyedés a palást anyagában kiképezve). Vastag koptatórétegű műanyag csúszótalp (opcionálisan kérhető filces csúszótalppal is). </t>
    </r>
    <r>
      <rPr>
        <b/>
        <u/>
        <sz val="11"/>
        <color theme="1"/>
        <rFont val="Calibri"/>
        <family val="2"/>
        <charset val="238"/>
        <scheme val="minor"/>
      </rPr>
      <t>A 2018.05.04-ei kiegészítő tájékoztatás pontosítása:</t>
    </r>
    <r>
      <rPr>
        <sz val="11"/>
        <color theme="1"/>
        <rFont val="Calibri"/>
        <family val="2"/>
        <charset val="238"/>
        <scheme val="minor"/>
      </rPr>
      <t xml:space="preserve">A PP egypalástú üléselem helyett </t>
    </r>
    <r>
      <rPr>
        <i/>
        <sz val="11"/>
        <color theme="1"/>
        <rFont val="Calibri"/>
        <family val="2"/>
        <charset val="238"/>
        <scheme val="minor"/>
      </rPr>
      <t>Ajánlatkérő a rétegelt lemezből készült, ergonomikus kialakítású palástot elfogadja.</t>
    </r>
  </si>
  <si>
    <r>
      <t xml:space="preserve">Vázszerkezete 22x2,5 mm-es hajlított acélcső, erősített konzolos kivitel, rakásolható. Ergonómikus kialakítású, rendkívül tartós, PP egypalástú üléselem kézhelykimarással, elöl szimpla, hátul dupla feliratozási lehetőséggel (1+2 db félköríves formájú, sima felületű mélyedés a palást anyagában kiképezve). Vastag koptatórétegű műanyag csúszótalp (opcionálisan kérhető filces csúszótalppal is). </t>
    </r>
    <r>
      <rPr>
        <b/>
        <u/>
        <sz val="11"/>
        <color theme="1"/>
        <rFont val="Calibri"/>
        <family val="2"/>
        <charset val="238"/>
        <scheme val="minor"/>
      </rPr>
      <t xml:space="preserve">A 2018.05.04-ei kiegészítő tájékoztatás pontosítása: </t>
    </r>
    <r>
      <rPr>
        <i/>
        <sz val="11"/>
        <color theme="1"/>
        <rFont val="Calibri"/>
        <family val="2"/>
        <charset val="238"/>
        <scheme val="minor"/>
      </rPr>
      <t>A PP egypalástú üléselem helyett Ajánlatkérő a rétegelt lemezből készült, ergonomikus kialakítású palástot elfogadja.</t>
    </r>
  </si>
  <si>
    <r>
      <t xml:space="preserve">Vázszerkezete 22x2,5 mm-es hajlított acélcső, erősített konzolos kivitel, rakásolható. Ergonómikus kialakítású, rendkívül tartós, PP egypalástú üléselem kézhelykimarással, elöl szimpla, hátul dupla feliratozási lehetőséggel (1+2 db félköríves formájú, sima felületű mélyedés a palást anyagában kiképezve). Vastag koptatórétegű műanyag csúszótalp (opcionálisan kérhető filces csúszótalppal is). </t>
    </r>
    <r>
      <rPr>
        <b/>
        <u/>
        <sz val="11"/>
        <color theme="1"/>
        <rFont val="Calibri"/>
        <family val="2"/>
        <charset val="238"/>
        <scheme val="minor"/>
      </rPr>
      <t>A 2018.05.04-ei kiegészítő</t>
    </r>
    <r>
      <rPr>
        <sz val="11"/>
        <color theme="1"/>
        <rFont val="Calibri"/>
        <family val="2"/>
        <charset val="238"/>
        <scheme val="minor"/>
      </rPr>
      <t xml:space="preserve"> </t>
    </r>
    <r>
      <rPr>
        <b/>
        <u/>
        <sz val="11"/>
        <color theme="1"/>
        <rFont val="Calibri"/>
        <family val="2"/>
        <charset val="238"/>
        <scheme val="minor"/>
      </rPr>
      <t>tájékoztatás pontosítása:</t>
    </r>
    <r>
      <rPr>
        <sz val="11"/>
        <color theme="1"/>
        <rFont val="Calibri"/>
        <family val="2"/>
        <charset val="238"/>
        <scheme val="minor"/>
      </rPr>
      <t xml:space="preserve"> </t>
    </r>
    <r>
      <rPr>
        <i/>
        <sz val="11"/>
        <color theme="1"/>
        <rFont val="Calibri"/>
        <family val="2"/>
        <charset val="238"/>
        <scheme val="minor"/>
      </rPr>
      <t>A PP egypalástú üléselem helyett Ajánlatkérő a rétegelt lemezből készült, ergonomikus kialakítású palástot elfogadja.</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</si>
</sst>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Ft&quot;_-;\-* #,##0.00\ &quot;Ft&quot;_-;_-* &quot;-&quot;??\ &quot;Ft&quot;_-;_-@_-"/>
    <numFmt numFmtId="43" formatCode="_-* #,##0.00\ _F_t_-;\-* #,##0.00\ _F_t_-;_-* &quot;-&quot;??\ _F_t_-;_-@_-"/>
    <numFmt numFmtId="164" formatCode="[$-40E]General"/>
    <numFmt numFmtId="165" formatCode="_-* #,##0\ &quot;Ft&quot;_-;\-* #,##0\ &quot;Ft&quot;_-;_-* &quot;-&quot;??\ &quot;Ft&quot;_-;_-@_-"/>
  </numFmts>
  <fonts count="13"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sz val="10"/>
      <name val="Arial"/>
      <charset val="238"/>
    </font>
    <font>
      <sz val="11"/>
      <color rgb="FF000000"/>
      <name val="Calibri"/>
      <family val="2"/>
      <charset val="238"/>
    </font>
    <font>
      <sz val="10"/>
      <color rgb="FF000000"/>
      <name val="Arial"/>
      <family val="2"/>
      <charset val="238"/>
    </font>
    <font>
      <sz val="9"/>
      <color theme="1"/>
      <name val="Calibri"/>
      <family val="2"/>
      <charset val="238"/>
      <scheme val="minor"/>
    </font>
    <font>
      <sz val="10"/>
      <color theme="1"/>
      <name val="Calibri"/>
      <family val="2"/>
      <charset val="238"/>
      <scheme val="minor"/>
    </font>
    <font>
      <sz val="9"/>
      <name val="Arial"/>
      <family val="2"/>
      <charset val="238"/>
    </font>
    <font>
      <sz val="11"/>
      <name val="Calibri"/>
      <family val="2"/>
      <charset val="238"/>
      <scheme val="minor"/>
    </font>
    <font>
      <b/>
      <u/>
      <sz val="11"/>
      <color theme="1"/>
      <name val="Calibri"/>
      <family val="2"/>
      <charset val="238"/>
      <scheme val="minor"/>
    </font>
    <font>
      <i/>
      <sz val="11"/>
      <color theme="1"/>
      <name val="Calibri"/>
      <family val="2"/>
      <charset val="238"/>
      <scheme val="minor"/>
    </font>
  </fonts>
  <fills count="13">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8"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16">
    <xf numFmtId="0" fontId="0" fillId="0" borderId="0"/>
    <xf numFmtId="44" fontId="1"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164" fontId="5" fillId="0" borderId="0"/>
    <xf numFmtId="164" fontId="6" fillId="0" borderId="0"/>
  </cellStyleXfs>
  <cellXfs count="218">
    <xf numFmtId="0" fontId="0" fillId="0" borderId="0" xfId="0"/>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xf numFmtId="0" fontId="0" fillId="0" borderId="1" xfId="0" applyBorder="1"/>
    <xf numFmtId="0" fontId="0" fillId="0" borderId="0" xfId="0" applyAlignment="1">
      <alignment vertical="center"/>
    </xf>
    <xf numFmtId="0" fontId="0"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horizontal="left" vertical="center" wrapText="1"/>
    </xf>
    <xf numFmtId="0" fontId="2" fillId="0" borderId="1" xfId="0" applyFont="1" applyBorder="1" applyAlignment="1">
      <alignment horizontal="center" vertical="center" wrapText="1"/>
    </xf>
    <xf numFmtId="0" fontId="0" fillId="2" borderId="1" xfId="0" applyFill="1" applyBorder="1"/>
    <xf numFmtId="0" fontId="2" fillId="2" borderId="1" xfId="0" applyFont="1" applyFill="1" applyBorder="1"/>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xf>
    <xf numFmtId="0" fontId="0" fillId="0" borderId="0" xfId="0" applyAlignment="1"/>
    <xf numFmtId="0" fontId="0" fillId="0" borderId="0" xfId="0" applyBorder="1" applyAlignment="1">
      <alignment horizontal="left"/>
    </xf>
    <xf numFmtId="0" fontId="0" fillId="0" borderId="1" xfId="0" applyFont="1" applyBorder="1" applyAlignment="1">
      <alignment horizontal="center" vertical="center" wrapText="1"/>
    </xf>
    <xf numFmtId="0" fontId="0" fillId="0" borderId="1" xfId="0" applyBorder="1" applyAlignment="1">
      <alignment vertical="center"/>
    </xf>
    <xf numFmtId="0" fontId="0" fillId="0" borderId="1" xfId="0" applyFill="1" applyBorder="1" applyAlignment="1">
      <alignment horizontal="center" vertical="center"/>
    </xf>
    <xf numFmtId="0" fontId="0" fillId="0" borderId="0" xfId="0" applyAlignment="1">
      <alignment horizontal="center"/>
    </xf>
    <xf numFmtId="0" fontId="0" fillId="0" borderId="0" xfId="0" applyAlignment="1"/>
    <xf numFmtId="0" fontId="3" fillId="0" borderId="0" xfId="0" applyFont="1" applyFill="1" applyBorder="1" applyAlignment="1" applyProtection="1">
      <alignment vertical="center"/>
      <protection locked="0"/>
    </xf>
    <xf numFmtId="165" fontId="0" fillId="0" borderId="1" xfId="1" applyNumberFormat="1" applyFont="1" applyBorder="1" applyAlignment="1">
      <alignment vertical="center"/>
    </xf>
    <xf numFmtId="0" fontId="0" fillId="0" borderId="0" xfId="0"/>
    <xf numFmtId="0" fontId="0" fillId="0" borderId="1" xfId="0" applyBorder="1" applyAlignment="1">
      <alignment horizontal="center" vertical="center"/>
    </xf>
    <xf numFmtId="0" fontId="0" fillId="0" borderId="0" xfId="0" applyBorder="1" applyAlignment="1">
      <alignment horizontal="left" vertical="center"/>
    </xf>
    <xf numFmtId="0" fontId="2" fillId="0" borderId="1" xfId="0" applyFont="1" applyBorder="1" applyAlignment="1">
      <alignment horizontal="center" vertical="center"/>
    </xf>
    <xf numFmtId="165" fontId="0" fillId="0" borderId="1" xfId="1" applyNumberFormat="1" applyFont="1" applyBorder="1"/>
    <xf numFmtId="165" fontId="0" fillId="0" borderId="1" xfId="1" applyNumberFormat="1" applyFont="1" applyBorder="1" applyAlignment="1">
      <alignment horizontal="center" vertical="center"/>
    </xf>
    <xf numFmtId="0" fontId="0" fillId="0" borderId="0" xfId="0"/>
    <xf numFmtId="0" fontId="0" fillId="0" borderId="1" xfId="0" applyBorder="1" applyAlignment="1">
      <alignment vertical="center" wrapText="1"/>
    </xf>
    <xf numFmtId="0" fontId="3" fillId="0" borderId="0" xfId="0" applyFont="1" applyFill="1"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wrapText="1"/>
    </xf>
    <xf numFmtId="0" fontId="0" fillId="0" borderId="1" xfId="0" applyFill="1" applyBorder="1" applyAlignment="1">
      <alignment horizontal="center" vertical="center" wrapText="1"/>
    </xf>
    <xf numFmtId="165" fontId="0" fillId="0" borderId="1" xfId="1" applyNumberFormat="1" applyFont="1" applyBorder="1" applyAlignment="1">
      <alignment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wrapText="1"/>
    </xf>
    <xf numFmtId="0" fontId="0" fillId="2" borderId="1" xfId="0" applyFill="1" applyBorder="1" applyAlignment="1">
      <alignment horizontal="center" vertical="center"/>
    </xf>
    <xf numFmtId="0" fontId="2" fillId="2" borderId="1" xfId="0" applyFont="1" applyFill="1" applyBorder="1" applyAlignment="1">
      <alignment horizontal="center" vertical="center"/>
    </xf>
    <xf numFmtId="165" fontId="0" fillId="0" borderId="0" xfId="1" applyNumberFormat="1" applyFont="1" applyBorder="1" applyAlignment="1">
      <alignment horizontal="left"/>
    </xf>
    <xf numFmtId="165" fontId="0" fillId="0" borderId="0" xfId="1" applyNumberFormat="1" applyFont="1"/>
    <xf numFmtId="165" fontId="3" fillId="0" borderId="0" xfId="1" applyNumberFormat="1" applyFont="1" applyFill="1" applyBorder="1" applyAlignment="1" applyProtection="1">
      <alignment vertical="center"/>
      <protection locked="0"/>
    </xf>
    <xf numFmtId="165" fontId="0" fillId="0" borderId="0" xfId="1" applyNumberFormat="1" applyFont="1" applyAlignment="1">
      <alignment horizontal="center"/>
    </xf>
    <xf numFmtId="165" fontId="2" fillId="0" borderId="1" xfId="1" applyNumberFormat="1"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vertical="top" wrapText="1"/>
    </xf>
    <xf numFmtId="0" fontId="0" fillId="0" borderId="1" xfId="0" applyFill="1" applyBorder="1" applyAlignment="1">
      <alignment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5" xfId="0" applyBorder="1" applyAlignment="1">
      <alignment horizontal="center" vertical="center" wrapText="1"/>
    </xf>
    <xf numFmtId="0" fontId="0" fillId="0" borderId="1" xfId="0" applyFont="1" applyBorder="1" applyAlignment="1">
      <alignment vertical="center" wrapText="1"/>
    </xf>
    <xf numFmtId="0" fontId="0" fillId="0" borderId="1" xfId="0" applyBorder="1" applyAlignment="1">
      <alignment horizontal="center" vertical="center"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0" fillId="8" borderId="1" xfId="0" applyFill="1" applyBorder="1" applyAlignment="1">
      <alignment vertical="center" wrapText="1"/>
    </xf>
    <xf numFmtId="0" fontId="0" fillId="0" borderId="1" xfId="0" applyFont="1" applyBorder="1" applyAlignment="1">
      <alignment horizontal="center" vertical="top" wrapText="1"/>
    </xf>
    <xf numFmtId="0" fontId="0" fillId="0" borderId="1" xfId="0" applyBorder="1" applyAlignment="1">
      <alignment horizontal="center" vertical="center"/>
    </xf>
    <xf numFmtId="0" fontId="0" fillId="0" borderId="1" xfId="0" applyBorder="1" applyAlignment="1">
      <alignment horizontal="center" vertical="center" wrapText="1"/>
    </xf>
    <xf numFmtId="165" fontId="0" fillId="0" borderId="1" xfId="1" applyNumberFormat="1" applyFont="1" applyBorder="1" applyAlignment="1">
      <alignment horizontal="center" vertical="center" wrapText="1"/>
    </xf>
    <xf numFmtId="0" fontId="0" fillId="0" borderId="2" xfId="0" applyBorder="1" applyAlignment="1">
      <alignment vertical="center" wrapText="1"/>
    </xf>
    <xf numFmtId="0" fontId="0" fillId="0" borderId="0" xfId="0" applyFill="1"/>
    <xf numFmtId="165" fontId="0" fillId="0" borderId="0" xfId="1" applyNumberFormat="1" applyFont="1" applyBorder="1"/>
    <xf numFmtId="0" fontId="0" fillId="0" borderId="10" xfId="0" applyBorder="1" applyAlignment="1">
      <alignment horizontal="center" vertical="center"/>
    </xf>
    <xf numFmtId="0" fontId="0" fillId="2" borderId="3" xfId="0" applyFill="1" applyBorder="1" applyAlignment="1">
      <alignment horizontal="center" vertical="center"/>
    </xf>
    <xf numFmtId="0" fontId="2" fillId="2" borderId="3" xfId="0" applyFont="1" applyFill="1" applyBorder="1"/>
    <xf numFmtId="0" fontId="0" fillId="0" borderId="0" xfId="0" applyFill="1" applyBorder="1" applyAlignment="1">
      <alignment horizontal="center"/>
    </xf>
    <xf numFmtId="0" fontId="0" fillId="0" borderId="0" xfId="0" applyFill="1" applyAlignment="1">
      <alignment horizontal="center" vertical="center"/>
    </xf>
    <xf numFmtId="0" fontId="0" fillId="0" borderId="0" xfId="0" applyFill="1" applyAlignment="1">
      <alignment horizontal="center" vertical="center" wrapText="1"/>
    </xf>
    <xf numFmtId="165" fontId="0" fillId="0" borderId="0" xfId="1" applyNumberFormat="1" applyFont="1" applyFill="1" applyAlignment="1">
      <alignment horizontal="center"/>
    </xf>
    <xf numFmtId="0" fontId="2" fillId="2" borderId="3" xfId="0" applyFont="1" applyFill="1" applyBorder="1" applyAlignment="1">
      <alignment horizontal="center" vertical="center"/>
    </xf>
    <xf numFmtId="0" fontId="0" fillId="0" borderId="0" xfId="0" applyBorder="1"/>
    <xf numFmtId="0" fontId="0" fillId="2" borderId="1" xfId="0" applyFont="1" applyFill="1" applyBorder="1" applyAlignment="1">
      <alignment vertical="center"/>
    </xf>
    <xf numFmtId="0" fontId="0" fillId="2" borderId="8" xfId="0" applyFont="1" applyFill="1" applyBorder="1" applyAlignment="1">
      <alignment vertical="center"/>
    </xf>
    <xf numFmtId="0" fontId="7" fillId="2" borderId="3" xfId="0" applyFont="1" applyFill="1" applyBorder="1" applyAlignment="1">
      <alignment vertical="center"/>
    </xf>
    <xf numFmtId="0" fontId="0" fillId="0" borderId="1" xfId="0" applyFont="1" applyBorder="1" applyAlignment="1">
      <alignment horizontal="center" vertical="center"/>
    </xf>
    <xf numFmtId="0" fontId="0" fillId="0" borderId="5" xfId="0" applyFont="1" applyBorder="1" applyAlignment="1">
      <alignment vertical="center" wrapText="1"/>
    </xf>
    <xf numFmtId="0" fontId="0" fillId="0" borderId="1" xfId="0" applyFont="1" applyBorder="1" applyAlignment="1">
      <alignment vertical="center"/>
    </xf>
    <xf numFmtId="0" fontId="0" fillId="0" borderId="1" xfId="0" applyFont="1" applyBorder="1"/>
    <xf numFmtId="0" fontId="0" fillId="0" borderId="1" xfId="0" applyFont="1" applyFill="1" applyBorder="1" applyAlignment="1">
      <alignment horizontal="center" vertical="center"/>
    </xf>
    <xf numFmtId="0" fontId="0" fillId="2" borderId="1" xfId="0" applyFont="1" applyFill="1" applyBorder="1"/>
    <xf numFmtId="0" fontId="0" fillId="0" borderId="0" xfId="0" applyFont="1" applyBorder="1" applyAlignment="1">
      <alignment horizontal="left" vertical="center"/>
    </xf>
    <xf numFmtId="0" fontId="0" fillId="0" borderId="0" xfId="0" applyFont="1" applyBorder="1" applyAlignment="1">
      <alignment horizontal="left"/>
    </xf>
    <xf numFmtId="0" fontId="0" fillId="0" borderId="0" xfId="0" applyFont="1"/>
    <xf numFmtId="0" fontId="0" fillId="0" borderId="0" xfId="0" applyFont="1" applyAlignment="1"/>
    <xf numFmtId="0" fontId="0" fillId="0" borderId="0" xfId="0" applyFont="1" applyAlignment="1">
      <alignment horizontal="center"/>
    </xf>
    <xf numFmtId="0" fontId="0" fillId="0" borderId="1" xfId="0" applyFont="1" applyFill="1" applyBorder="1" applyAlignment="1">
      <alignment horizontal="center" vertical="center" wrapText="1"/>
    </xf>
    <xf numFmtId="0" fontId="10" fillId="0" borderId="0" xfId="0" applyFont="1" applyFill="1" applyBorder="1" applyAlignment="1" applyProtection="1">
      <alignment vertical="center"/>
      <protection locked="0"/>
    </xf>
    <xf numFmtId="0" fontId="0" fillId="0" borderId="1" xfId="0" applyFont="1" applyBorder="1" applyAlignment="1">
      <alignment horizontal="left" vertical="center" wrapText="1"/>
    </xf>
    <xf numFmtId="0" fontId="0" fillId="2" borderId="3" xfId="0" applyFont="1" applyFill="1" applyBorder="1"/>
    <xf numFmtId="0" fontId="0" fillId="0" borderId="0" xfId="0" applyFont="1" applyAlignment="1">
      <alignment horizontal="center" vertical="center"/>
    </xf>
    <xf numFmtId="0" fontId="0" fillId="0" borderId="6" xfId="0" applyFont="1" applyFill="1" applyBorder="1" applyAlignment="1">
      <alignment vertical="center" wrapText="1"/>
    </xf>
    <xf numFmtId="0" fontId="0" fillId="0" borderId="1" xfId="0" applyFont="1" applyBorder="1" applyAlignment="1">
      <alignment wrapText="1"/>
    </xf>
    <xf numFmtId="0" fontId="0" fillId="0" borderId="1" xfId="0" applyFont="1" applyFill="1" applyBorder="1" applyAlignment="1">
      <alignment vertical="center" wrapText="1"/>
    </xf>
    <xf numFmtId="0" fontId="10" fillId="0" borderId="0" xfId="13" applyFont="1" applyFill="1" applyBorder="1" applyAlignment="1" applyProtection="1">
      <alignment vertical="center"/>
      <protection locked="0"/>
    </xf>
    <xf numFmtId="0" fontId="0" fillId="0" borderId="0" xfId="0" applyFont="1" applyFill="1" applyBorder="1" applyAlignment="1">
      <alignment horizontal="center"/>
    </xf>
    <xf numFmtId="0" fontId="0" fillId="0" borderId="0" xfId="0" applyFont="1" applyFill="1" applyAlignment="1">
      <alignment horizontal="center"/>
    </xf>
    <xf numFmtId="0" fontId="0" fillId="8" borderId="1" xfId="0" applyFont="1" applyFill="1" applyBorder="1" applyAlignment="1">
      <alignment vertical="center" wrapText="1"/>
    </xf>
    <xf numFmtId="0" fontId="0" fillId="0" borderId="1" xfId="0" applyFont="1" applyFill="1" applyBorder="1" applyAlignment="1">
      <alignment vertical="center"/>
    </xf>
    <xf numFmtId="0" fontId="0" fillId="0" borderId="6" xfId="0" applyFont="1" applyBorder="1" applyAlignment="1">
      <alignment wrapTex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6" xfId="0" applyFont="1" applyBorder="1" applyAlignment="1">
      <alignment horizontal="center" vertical="center" wrapText="1"/>
    </xf>
    <xf numFmtId="0" fontId="0" fillId="0" borderId="6" xfId="0" applyFont="1" applyFill="1" applyBorder="1" applyAlignment="1">
      <alignment horizontal="center" vertical="center" wrapText="1"/>
    </xf>
    <xf numFmtId="165" fontId="0" fillId="0" borderId="6" xfId="1" applyNumberFormat="1" applyFont="1" applyBorder="1" applyAlignment="1">
      <alignment horizontal="center" vertical="center" wrapText="1"/>
    </xf>
    <xf numFmtId="165" fontId="0" fillId="0" borderId="0" xfId="1" applyNumberFormat="1" applyFont="1" applyAlignment="1">
      <alignment horizontal="center" vertical="center"/>
    </xf>
    <xf numFmtId="0" fontId="0" fillId="0" borderId="6" xfId="0" applyBorder="1" applyAlignment="1">
      <alignment vertical="center"/>
    </xf>
    <xf numFmtId="0" fontId="8" fillId="0" borderId="6" xfId="0" applyFont="1" applyBorder="1" applyAlignment="1">
      <alignment vertical="center" wrapText="1"/>
    </xf>
    <xf numFmtId="0" fontId="0" fillId="0" borderId="9" xfId="0" applyBorder="1" applyAlignment="1">
      <alignment vertical="center" wrapText="1"/>
    </xf>
    <xf numFmtId="165" fontId="0" fillId="0" borderId="2" xfId="1" applyNumberFormat="1" applyFont="1" applyBorder="1" applyAlignment="1">
      <alignment vertical="center"/>
    </xf>
    <xf numFmtId="165" fontId="0" fillId="0" borderId="6" xfId="1" applyNumberFormat="1" applyFont="1" applyBorder="1" applyAlignment="1"/>
    <xf numFmtId="0" fontId="0" fillId="0" borderId="6" xfId="0" applyBorder="1" applyAlignment="1">
      <alignment wrapText="1"/>
    </xf>
    <xf numFmtId="165" fontId="0" fillId="0" borderId="1" xfId="1" applyNumberFormat="1" applyFont="1" applyBorder="1" applyAlignment="1"/>
    <xf numFmtId="165" fontId="0" fillId="0" borderId="6" xfId="1" applyNumberFormat="1" applyFont="1" applyBorder="1" applyAlignment="1">
      <alignment horizontal="center" vertical="center"/>
    </xf>
    <xf numFmtId="165" fontId="0" fillId="8" borderId="1" xfId="1" applyNumberFormat="1" applyFont="1" applyFill="1" applyBorder="1" applyAlignment="1">
      <alignment horizontal="center" vertical="center"/>
    </xf>
    <xf numFmtId="165" fontId="0" fillId="0" borderId="1" xfId="1" applyNumberFormat="1" applyFont="1" applyFill="1" applyBorder="1" applyAlignment="1">
      <alignment horizontal="center" vertical="center"/>
    </xf>
    <xf numFmtId="165" fontId="0" fillId="0" borderId="0" xfId="0" applyNumberFormat="1" applyFont="1"/>
    <xf numFmtId="165" fontId="0" fillId="0" borderId="0" xfId="0" applyNumberFormat="1"/>
    <xf numFmtId="0" fontId="0" fillId="0" borderId="6" xfId="0" applyBorder="1" applyAlignment="1">
      <alignment horizontal="center" vertical="center"/>
    </xf>
    <xf numFmtId="0" fontId="0" fillId="2" borderId="1" xfId="0" applyFill="1" applyBorder="1" applyAlignment="1">
      <alignment horizontal="left" vertical="center"/>
    </xf>
    <xf numFmtId="0" fontId="0" fillId="0" borderId="11" xfId="0" applyBorder="1" applyAlignment="1">
      <alignment horizontal="righ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left" vertical="center" wrapText="1"/>
    </xf>
    <xf numFmtId="0" fontId="0" fillId="0" borderId="7" xfId="0"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2" borderId="1" xfId="0" applyFill="1" applyBorder="1" applyAlignment="1">
      <alignment vertical="center"/>
    </xf>
    <xf numFmtId="0" fontId="0" fillId="5" borderId="1" xfId="0" applyFill="1" applyBorder="1" applyAlignment="1">
      <alignment horizontal="center" vertical="center"/>
    </xf>
    <xf numFmtId="0" fontId="0" fillId="0" borderId="1" xfId="0" applyFill="1" applyBorder="1" applyAlignment="1">
      <alignment horizontal="center"/>
    </xf>
    <xf numFmtId="0" fontId="0" fillId="5" borderId="1" xfId="0" applyFill="1" applyBorder="1" applyAlignment="1">
      <alignment horizontal="center"/>
    </xf>
    <xf numFmtId="0" fontId="0" fillId="2" borderId="3" xfId="0" applyFont="1" applyFill="1" applyBorder="1" applyAlignment="1">
      <alignment horizontal="left" vertical="center"/>
    </xf>
    <xf numFmtId="0" fontId="0" fillId="2" borderId="4" xfId="0" applyFont="1" applyFill="1" applyBorder="1" applyAlignment="1">
      <alignment horizontal="left" vertical="center"/>
    </xf>
    <xf numFmtId="0" fontId="0" fillId="0" borderId="11" xfId="0" applyBorder="1" applyAlignment="1">
      <alignment horizontal="right"/>
    </xf>
    <xf numFmtId="0" fontId="0" fillId="4" borderId="1" xfId="0" applyFont="1" applyFill="1" applyBorder="1" applyAlignment="1">
      <alignment horizontal="center" vertical="center"/>
    </xf>
    <xf numFmtId="0" fontId="0" fillId="0" borderId="1" xfId="0" applyBorder="1" applyAlignment="1">
      <alignment horizontal="center"/>
    </xf>
    <xf numFmtId="0" fontId="0" fillId="4" borderId="1" xfId="0" applyFill="1" applyBorder="1" applyAlignment="1">
      <alignment horizont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0" borderId="11" xfId="0" applyFont="1" applyBorder="1" applyAlignment="1">
      <alignment horizontal="right" vertical="center"/>
    </xf>
    <xf numFmtId="0" fontId="0" fillId="2" borderId="1" xfId="0" applyFont="1" applyFill="1" applyBorder="1" applyAlignment="1">
      <alignment horizontal="left" vertical="center"/>
    </xf>
    <xf numFmtId="0" fontId="10" fillId="2" borderId="1" xfId="0" applyFont="1" applyFill="1" applyBorder="1" applyAlignment="1" applyProtection="1">
      <alignment horizontal="left" vertical="center"/>
      <protection locked="0"/>
    </xf>
    <xf numFmtId="0" fontId="0" fillId="3" borderId="1" xfId="0" applyFont="1" applyFill="1" applyBorder="1" applyAlignment="1">
      <alignment horizontal="center"/>
    </xf>
    <xf numFmtId="0" fontId="0" fillId="0" borderId="1" xfId="0" applyFont="1" applyBorder="1" applyAlignment="1">
      <alignment horizontal="center"/>
    </xf>
    <xf numFmtId="0" fontId="0" fillId="3"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2" xfId="0" applyFont="1" applyBorder="1" applyAlignment="1">
      <alignment horizontal="left" vertical="center" wrapText="1"/>
    </xf>
    <xf numFmtId="0" fontId="0" fillId="6" borderId="1" xfId="0" applyFont="1" applyFill="1" applyBorder="1" applyAlignment="1">
      <alignment horizontal="center" vertical="center"/>
    </xf>
    <xf numFmtId="0" fontId="9" fillId="2" borderId="1"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top" wrapText="1"/>
      <protection locked="0"/>
    </xf>
    <xf numFmtId="0" fontId="3" fillId="2" borderId="4" xfId="0" applyFont="1" applyFill="1" applyBorder="1" applyAlignment="1" applyProtection="1">
      <alignment horizontal="left" vertical="top"/>
      <protection locked="0"/>
    </xf>
    <xf numFmtId="0" fontId="3" fillId="2" borderId="5" xfId="0" applyFont="1" applyFill="1" applyBorder="1" applyAlignment="1" applyProtection="1">
      <alignment horizontal="left" vertical="top"/>
      <protection locked="0"/>
    </xf>
    <xf numFmtId="0" fontId="0" fillId="6" borderId="1" xfId="0" applyFill="1" applyBorder="1" applyAlignment="1">
      <alignment horizontal="center"/>
    </xf>
    <xf numFmtId="0" fontId="0" fillId="0" borderId="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7" borderId="1" xfId="0" applyFont="1" applyFill="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left" vertical="top" wrapText="1"/>
    </xf>
    <xf numFmtId="0" fontId="0" fillId="7" borderId="1" xfId="0" applyFont="1" applyFill="1" applyBorder="1" applyAlignment="1">
      <alignment horizontal="center"/>
    </xf>
    <xf numFmtId="0" fontId="10" fillId="2" borderId="1" xfId="13" applyFont="1" applyFill="1" applyBorder="1" applyAlignment="1" applyProtection="1">
      <alignment horizontal="left" vertical="center"/>
      <protection locked="0"/>
    </xf>
    <xf numFmtId="0" fontId="0" fillId="0" borderId="6" xfId="0" applyFont="1" applyBorder="1" applyAlignment="1">
      <alignment horizontal="center" wrapText="1"/>
    </xf>
    <xf numFmtId="0" fontId="0" fillId="0" borderId="2" xfId="0" applyFont="1" applyBorder="1" applyAlignment="1">
      <alignment horizontal="center" wrapText="1"/>
    </xf>
    <xf numFmtId="0" fontId="0" fillId="0" borderId="1" xfId="0" applyBorder="1" applyAlignment="1">
      <alignment horizontal="center" vertical="center" wrapText="1"/>
    </xf>
    <xf numFmtId="0" fontId="0" fillId="0" borderId="6" xfId="0" applyFill="1" applyBorder="1" applyAlignment="1">
      <alignment horizontal="center" vertical="center"/>
    </xf>
    <xf numFmtId="0" fontId="0" fillId="0" borderId="2" xfId="0" applyFill="1" applyBorder="1" applyAlignment="1">
      <alignment horizontal="center" vertical="center"/>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7" borderId="1"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10" borderId="1" xfId="0" applyFill="1" applyBorder="1" applyAlignment="1">
      <alignment horizontal="center"/>
    </xf>
    <xf numFmtId="0" fontId="10" fillId="2" borderId="3" xfId="0" applyFont="1" applyFill="1" applyBorder="1" applyAlignment="1" applyProtection="1">
      <alignment horizontal="left" vertical="top" wrapText="1"/>
      <protection locked="0"/>
    </xf>
    <xf numFmtId="0" fontId="10" fillId="2" borderId="4" xfId="0" applyFont="1" applyFill="1" applyBorder="1" applyAlignment="1" applyProtection="1">
      <alignment horizontal="left" vertical="top"/>
      <protection locked="0"/>
    </xf>
    <xf numFmtId="0" fontId="10" fillId="2" borderId="5" xfId="0" applyFont="1" applyFill="1" applyBorder="1" applyAlignment="1" applyProtection="1">
      <alignment horizontal="left" vertical="top"/>
      <protection locked="0"/>
    </xf>
    <xf numFmtId="0" fontId="0" fillId="10" borderId="1" xfId="0" applyFill="1" applyBorder="1" applyAlignment="1">
      <alignment horizontal="center" vertical="center"/>
    </xf>
    <xf numFmtId="165" fontId="0" fillId="0" borderId="6" xfId="1" applyNumberFormat="1" applyFont="1" applyBorder="1" applyAlignment="1">
      <alignment horizontal="center" vertical="center"/>
    </xf>
    <xf numFmtId="165" fontId="0" fillId="0" borderId="2" xfId="1" applyNumberFormat="1" applyFont="1" applyBorder="1" applyAlignment="1">
      <alignment horizontal="center" vertical="center"/>
    </xf>
    <xf numFmtId="165" fontId="0" fillId="0" borderId="11" xfId="1" applyNumberFormat="1" applyFont="1" applyBorder="1" applyAlignment="1">
      <alignment horizontal="right"/>
    </xf>
    <xf numFmtId="0" fontId="0" fillId="11" borderId="1" xfId="0" applyFill="1" applyBorder="1" applyAlignment="1">
      <alignment horizontal="center" vertical="center"/>
    </xf>
    <xf numFmtId="0" fontId="0" fillId="11" borderId="1" xfId="0" applyFill="1" applyBorder="1" applyAlignment="1">
      <alignment horizontal="center"/>
    </xf>
    <xf numFmtId="0" fontId="0" fillId="7" borderId="1" xfId="0" applyFill="1" applyBorder="1" applyAlignment="1">
      <alignment horizontal="center" vertical="center"/>
    </xf>
    <xf numFmtId="0" fontId="0" fillId="2" borderId="6" xfId="0" applyFont="1" applyFill="1" applyBorder="1" applyAlignment="1">
      <alignment vertical="center"/>
    </xf>
    <xf numFmtId="0" fontId="10" fillId="2" borderId="1" xfId="0" applyFont="1" applyFill="1" applyBorder="1" applyAlignment="1" applyProtection="1">
      <alignment vertical="center"/>
      <protection locked="0"/>
    </xf>
    <xf numFmtId="0" fontId="0" fillId="2" borderId="1" xfId="0" applyFont="1" applyFill="1" applyBorder="1" applyAlignment="1">
      <alignment vertical="center"/>
    </xf>
    <xf numFmtId="0" fontId="0" fillId="9" borderId="1" xfId="0" applyFill="1" applyBorder="1" applyAlignment="1">
      <alignment horizontal="center"/>
    </xf>
    <xf numFmtId="0" fontId="0" fillId="9" borderId="1" xfId="0"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center" vertic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2" xfId="0" applyBorder="1" applyAlignment="1">
      <alignment horizontal="center" wrapText="1"/>
    </xf>
    <xf numFmtId="0" fontId="0" fillId="0" borderId="7" xfId="0" applyBorder="1" applyAlignment="1">
      <alignment horizontal="center" vertical="center" wrapText="1"/>
    </xf>
    <xf numFmtId="165" fontId="0" fillId="0" borderId="1" xfId="1" applyNumberFormat="1" applyFont="1" applyBorder="1" applyAlignment="1">
      <alignment horizontal="center"/>
    </xf>
    <xf numFmtId="165" fontId="0" fillId="0" borderId="1" xfId="1" applyNumberFormat="1" applyFont="1" applyBorder="1" applyAlignment="1">
      <alignment horizontal="center" vertical="center"/>
    </xf>
    <xf numFmtId="0" fontId="10" fillId="2" borderId="1" xfId="0" applyFont="1" applyFill="1" applyBorder="1" applyAlignment="1" applyProtection="1">
      <alignment horizontal="left" vertical="top" wrapText="1"/>
      <protection locked="0"/>
    </xf>
    <xf numFmtId="0" fontId="0" fillId="12" borderId="1" xfId="0" applyFont="1" applyFill="1" applyBorder="1" applyAlignment="1">
      <alignment horizontal="center" vertical="center"/>
    </xf>
    <xf numFmtId="0" fontId="0" fillId="12" borderId="1" xfId="0" applyFill="1" applyBorder="1" applyAlignment="1">
      <alignment horizontal="center"/>
    </xf>
    <xf numFmtId="0" fontId="10" fillId="2" borderId="3" xfId="0" applyFont="1" applyFill="1" applyBorder="1" applyAlignment="1" applyProtection="1">
      <alignment horizontal="left" vertical="center"/>
      <protection locked="0"/>
    </xf>
    <xf numFmtId="0" fontId="10" fillId="2" borderId="4" xfId="0" applyFont="1" applyFill="1" applyBorder="1" applyAlignment="1" applyProtection="1">
      <alignment horizontal="left" vertical="center"/>
      <protection locked="0"/>
    </xf>
    <xf numFmtId="0" fontId="10" fillId="2" borderId="5" xfId="0" applyFont="1" applyFill="1" applyBorder="1" applyAlignment="1" applyProtection="1">
      <alignment horizontal="left" vertical="center"/>
      <protection locked="0"/>
    </xf>
  </cellXfs>
  <cellStyles count="16">
    <cellStyle name="Excel Built-in Normal" xfId="14"/>
    <cellStyle name="Ezres 8" xfId="3"/>
    <cellStyle name="Normál" xfId="0" builtinId="0"/>
    <cellStyle name="Normál 2" xfId="2"/>
    <cellStyle name="Normál 2 2" xfId="4"/>
    <cellStyle name="Normál 2 3" xfId="5"/>
    <cellStyle name="Normál 2 4" xfId="6"/>
    <cellStyle name="Normál 2 5" xfId="7"/>
    <cellStyle name="Normál 2 6" xfId="8"/>
    <cellStyle name="Normál 2 7" xfId="9"/>
    <cellStyle name="Normál 2 8" xfId="10"/>
    <cellStyle name="Normál 2 9" xfId="11"/>
    <cellStyle name="Normál 2 9 2" xfId="13"/>
    <cellStyle name="Normál 2 9 3" xfId="12"/>
    <cellStyle name="Normál 4" xfId="15"/>
    <cellStyle name="Pénznem"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tabSelected="1" zoomScale="70" zoomScaleNormal="70" workbookViewId="0">
      <selection activeCell="B22" sqref="B22"/>
    </sheetView>
  </sheetViews>
  <sheetFormatPr defaultRowHeight="15" x14ac:dyDescent="0.25"/>
  <cols>
    <col min="1" max="1" width="41.7109375" bestFit="1" customWidth="1"/>
    <col min="2" max="2" width="23.7109375" bestFit="1" customWidth="1"/>
    <col min="3" max="3" width="18.140625" bestFit="1" customWidth="1"/>
    <col min="4" max="4" width="32.5703125" customWidth="1"/>
    <col min="5" max="5" width="12.7109375" style="15" customWidth="1"/>
    <col min="6" max="6" width="10.7109375" customWidth="1"/>
    <col min="7" max="7" width="14.7109375" customWidth="1"/>
    <col min="8" max="8" width="59.42578125" customWidth="1"/>
  </cols>
  <sheetData>
    <row r="1" spans="1:9" x14ac:dyDescent="0.25">
      <c r="A1" s="13" t="s">
        <v>0</v>
      </c>
      <c r="B1" s="129" t="s">
        <v>234</v>
      </c>
      <c r="C1" s="129"/>
      <c r="D1" s="129"/>
      <c r="E1" s="3"/>
      <c r="F1" s="3"/>
      <c r="G1" s="1"/>
      <c r="H1" s="1"/>
      <c r="I1" s="1"/>
    </row>
    <row r="2" spans="1:9" x14ac:dyDescent="0.25">
      <c r="A2" s="13" t="s">
        <v>2</v>
      </c>
      <c r="B2" s="129" t="s">
        <v>17</v>
      </c>
      <c r="C2" s="129"/>
      <c r="D2" s="129"/>
      <c r="E2" s="3"/>
      <c r="F2" s="3"/>
      <c r="G2" s="1"/>
      <c r="H2" s="1"/>
      <c r="I2" s="1"/>
    </row>
    <row r="3" spans="1:9" x14ac:dyDescent="0.25">
      <c r="A3" s="14" t="s">
        <v>4</v>
      </c>
      <c r="B3" s="139" t="s">
        <v>235</v>
      </c>
      <c r="C3" s="139"/>
      <c r="D3" s="139"/>
      <c r="E3" s="6"/>
      <c r="F3" s="6"/>
      <c r="G3" s="1"/>
      <c r="H3" s="1"/>
      <c r="I3" s="1"/>
    </row>
    <row r="5" spans="1:9" x14ac:dyDescent="0.25">
      <c r="A5" s="142" t="s">
        <v>5</v>
      </c>
      <c r="B5" s="142"/>
      <c r="C5" s="142"/>
      <c r="D5" s="142"/>
      <c r="E5" s="142"/>
      <c r="F5" s="142"/>
      <c r="G5" s="142"/>
      <c r="H5" s="142"/>
      <c r="I5" s="4"/>
    </row>
    <row r="6" spans="1:9" x14ac:dyDescent="0.25">
      <c r="A6" s="2"/>
      <c r="B6" s="2"/>
      <c r="C6" s="2"/>
      <c r="D6" s="2"/>
      <c r="E6" s="18"/>
      <c r="F6" s="2"/>
      <c r="G6" s="2"/>
      <c r="H6" s="2"/>
      <c r="I6" s="2"/>
    </row>
    <row r="7" spans="1:9" x14ac:dyDescent="0.25">
      <c r="A7" s="141" t="s">
        <v>6</v>
      </c>
      <c r="B7" s="141"/>
      <c r="C7" s="141"/>
      <c r="D7" s="141"/>
      <c r="E7" s="141"/>
      <c r="F7" s="141"/>
      <c r="G7" s="141"/>
      <c r="H7" s="141"/>
      <c r="I7" s="4"/>
    </row>
    <row r="8" spans="1:9" x14ac:dyDescent="0.25">
      <c r="A8" s="2"/>
      <c r="B8" s="2"/>
      <c r="C8" s="2"/>
      <c r="D8" s="2"/>
      <c r="E8" s="18"/>
      <c r="F8" s="2"/>
      <c r="G8" s="2"/>
      <c r="H8" s="2"/>
      <c r="I8" s="4"/>
    </row>
    <row r="9" spans="1:9" x14ac:dyDescent="0.25">
      <c r="A9" s="140" t="s">
        <v>7</v>
      </c>
      <c r="B9" s="140"/>
      <c r="C9" s="140"/>
      <c r="D9" s="140"/>
      <c r="E9" s="140"/>
      <c r="F9" s="140"/>
      <c r="G9" s="140"/>
      <c r="H9" s="140"/>
      <c r="I9" s="4"/>
    </row>
    <row r="10" spans="1:9" x14ac:dyDescent="0.25">
      <c r="A10" s="140"/>
      <c r="B10" s="140"/>
      <c r="C10" s="140"/>
      <c r="D10" s="140"/>
      <c r="E10" s="140"/>
      <c r="F10" s="140"/>
      <c r="G10" s="140"/>
      <c r="H10" s="140"/>
    </row>
    <row r="11" spans="1:9" ht="38.25" customHeight="1" x14ac:dyDescent="0.25">
      <c r="A11" s="8" t="s">
        <v>8</v>
      </c>
      <c r="B11" s="8" t="s">
        <v>9</v>
      </c>
      <c r="C11" s="8" t="s">
        <v>10</v>
      </c>
      <c r="D11" s="8" t="s">
        <v>32</v>
      </c>
      <c r="E11" s="16" t="s">
        <v>11</v>
      </c>
      <c r="F11" s="12" t="s">
        <v>12</v>
      </c>
      <c r="G11" s="12" t="s">
        <v>13</v>
      </c>
      <c r="H11" s="9" t="s">
        <v>14</v>
      </c>
      <c r="I11" s="1"/>
    </row>
    <row r="12" spans="1:9" ht="30" hidden="1" customHeight="1" x14ac:dyDescent="0.25">
      <c r="A12" s="131" t="s">
        <v>15</v>
      </c>
      <c r="B12" s="58" t="s">
        <v>19</v>
      </c>
      <c r="C12" s="16"/>
      <c r="D12" s="7"/>
      <c r="E12" s="7"/>
      <c r="F12" s="5"/>
      <c r="G12" s="32"/>
      <c r="H12" s="134" t="s">
        <v>22</v>
      </c>
      <c r="I12" s="1"/>
    </row>
    <row r="13" spans="1:9" ht="57.75" customHeight="1" x14ac:dyDescent="0.25">
      <c r="A13" s="132"/>
      <c r="B13" s="35" t="s">
        <v>232</v>
      </c>
      <c r="C13" s="16" t="s">
        <v>31</v>
      </c>
      <c r="D13" s="9" t="s">
        <v>20</v>
      </c>
      <c r="E13" s="17">
        <v>15</v>
      </c>
      <c r="F13" s="5"/>
      <c r="G13" s="33">
        <f>E13*F13</f>
        <v>0</v>
      </c>
      <c r="H13" s="135"/>
      <c r="I13" s="1"/>
    </row>
    <row r="14" spans="1:9" ht="62.25" customHeight="1" x14ac:dyDescent="0.25">
      <c r="A14" s="133"/>
      <c r="B14" s="70" t="s">
        <v>231</v>
      </c>
      <c r="C14" s="16" t="s">
        <v>31</v>
      </c>
      <c r="D14" s="9" t="s">
        <v>21</v>
      </c>
      <c r="E14" s="17">
        <v>30</v>
      </c>
      <c r="F14" s="5"/>
      <c r="G14" s="33">
        <f t="shared" ref="G14:G17" si="0">E14*F14</f>
        <v>0</v>
      </c>
      <c r="H14" s="136"/>
      <c r="I14" s="1"/>
    </row>
    <row r="15" spans="1:9" ht="57" customHeight="1" x14ac:dyDescent="0.25">
      <c r="A15" s="137" t="s">
        <v>23</v>
      </c>
      <c r="B15" s="35" t="s">
        <v>232</v>
      </c>
      <c r="C15" s="10" t="s">
        <v>16</v>
      </c>
      <c r="D15" s="9" t="s">
        <v>24</v>
      </c>
      <c r="E15" s="17">
        <v>15</v>
      </c>
      <c r="F15" s="5"/>
      <c r="G15" s="33">
        <f t="shared" si="0"/>
        <v>0</v>
      </c>
      <c r="H15" s="138" t="s">
        <v>26</v>
      </c>
    </row>
    <row r="16" spans="1:9" ht="63" customHeight="1" x14ac:dyDescent="0.25">
      <c r="A16" s="137"/>
      <c r="B16" s="70" t="s">
        <v>231</v>
      </c>
      <c r="C16" s="10" t="s">
        <v>31</v>
      </c>
      <c r="D16" s="9" t="s">
        <v>25</v>
      </c>
      <c r="E16" s="17">
        <v>30</v>
      </c>
      <c r="F16" s="5"/>
      <c r="G16" s="33">
        <f t="shared" si="0"/>
        <v>0</v>
      </c>
      <c r="H16" s="138"/>
    </row>
    <row r="17" spans="1:8" ht="120" x14ac:dyDescent="0.25">
      <c r="A17" s="29" t="s">
        <v>27</v>
      </c>
      <c r="B17" s="70" t="s">
        <v>231</v>
      </c>
      <c r="C17" s="10" t="s">
        <v>31</v>
      </c>
      <c r="D17" s="62" t="s">
        <v>28</v>
      </c>
      <c r="E17" s="17">
        <v>2</v>
      </c>
      <c r="F17" s="5"/>
      <c r="G17" s="33">
        <f t="shared" si="0"/>
        <v>0</v>
      </c>
      <c r="H17" s="11" t="s">
        <v>29</v>
      </c>
    </row>
    <row r="18" spans="1:8" x14ac:dyDescent="0.25">
      <c r="D18" s="130" t="s">
        <v>260</v>
      </c>
      <c r="E18" s="130"/>
      <c r="F18" s="130"/>
      <c r="G18" s="127">
        <f>SUM(G13:G17)</f>
        <v>0</v>
      </c>
    </row>
  </sheetData>
  <mergeCells count="11">
    <mergeCell ref="B1:D1"/>
    <mergeCell ref="B2:D2"/>
    <mergeCell ref="D18:F18"/>
    <mergeCell ref="A12:A14"/>
    <mergeCell ref="H12:H14"/>
    <mergeCell ref="A15:A16"/>
    <mergeCell ref="H15:H16"/>
    <mergeCell ref="B3:D3"/>
    <mergeCell ref="A9:H10"/>
    <mergeCell ref="A7:H7"/>
    <mergeCell ref="A5:H5"/>
  </mergeCells>
  <pageMargins left="0.7" right="0.7" top="0.75" bottom="0.75" header="0.3" footer="0.3"/>
  <pageSetup paperSize="8" scale="90"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opLeftCell="A13" zoomScale="60" zoomScaleNormal="60" workbookViewId="0">
      <selection activeCell="G12" sqref="G12:G20"/>
    </sheetView>
  </sheetViews>
  <sheetFormatPr defaultRowHeight="15" x14ac:dyDescent="0.25"/>
  <cols>
    <col min="1" max="1" width="41.7109375" style="38" bestFit="1" customWidth="1"/>
    <col min="2" max="2" width="23.7109375" style="34" bestFit="1" customWidth="1"/>
    <col min="3" max="3" width="18.140625" style="38" bestFit="1" customWidth="1"/>
    <col min="4" max="4" width="31.140625" style="38" customWidth="1"/>
    <col min="5" max="5" width="12.28515625" style="38" customWidth="1"/>
    <col min="6" max="6" width="9.140625" style="47"/>
    <col min="7" max="7" width="14" style="47" customWidth="1"/>
    <col min="8" max="8" width="65" style="34" customWidth="1"/>
    <col min="9" max="16384" width="9.140625" style="34"/>
  </cols>
  <sheetData>
    <row r="1" spans="1:11" x14ac:dyDescent="0.25">
      <c r="A1" s="44" t="s">
        <v>0</v>
      </c>
      <c r="B1" s="152" t="s">
        <v>257</v>
      </c>
      <c r="C1" s="152"/>
      <c r="D1" s="152"/>
      <c r="E1" s="152"/>
      <c r="F1" s="152"/>
      <c r="G1" s="152"/>
    </row>
    <row r="2" spans="1:11" x14ac:dyDescent="0.25">
      <c r="A2" s="44" t="s">
        <v>2</v>
      </c>
      <c r="B2" s="215" t="s">
        <v>258</v>
      </c>
      <c r="C2" s="216"/>
      <c r="D2" s="216"/>
      <c r="E2" s="216"/>
      <c r="F2" s="216"/>
      <c r="G2" s="217"/>
      <c r="H2" s="26"/>
      <c r="I2" s="26"/>
      <c r="J2" s="26"/>
      <c r="K2" s="26"/>
    </row>
    <row r="3" spans="1:11" ht="15" customHeight="1" x14ac:dyDescent="0.25">
      <c r="A3" s="45" t="s">
        <v>4</v>
      </c>
      <c r="B3" s="212" t="s">
        <v>259</v>
      </c>
      <c r="C3" s="212"/>
      <c r="D3" s="212"/>
      <c r="E3" s="212"/>
      <c r="F3" s="212"/>
      <c r="G3" s="212"/>
      <c r="H3" s="26"/>
      <c r="I3" s="26"/>
      <c r="J3" s="26"/>
      <c r="K3" s="26"/>
    </row>
    <row r="5" spans="1:11" x14ac:dyDescent="0.25">
      <c r="A5" s="214" t="s">
        <v>5</v>
      </c>
      <c r="B5" s="214"/>
      <c r="C5" s="214"/>
      <c r="D5" s="214"/>
      <c r="E5" s="214"/>
      <c r="F5" s="214"/>
      <c r="G5" s="214"/>
      <c r="H5" s="214"/>
      <c r="I5" s="25"/>
    </row>
    <row r="6" spans="1:11" x14ac:dyDescent="0.25">
      <c r="B6" s="24"/>
      <c r="F6" s="49"/>
      <c r="G6" s="49"/>
      <c r="H6" s="24"/>
      <c r="I6" s="24"/>
    </row>
    <row r="7" spans="1:11" x14ac:dyDescent="0.25">
      <c r="A7" s="147" t="s">
        <v>6</v>
      </c>
      <c r="B7" s="147"/>
      <c r="C7" s="147"/>
      <c r="D7" s="147"/>
      <c r="E7" s="147"/>
      <c r="F7" s="147"/>
      <c r="G7" s="147"/>
      <c r="H7" s="147"/>
      <c r="I7" s="25"/>
    </row>
    <row r="8" spans="1:11" x14ac:dyDescent="0.25">
      <c r="B8" s="24"/>
      <c r="F8" s="49"/>
      <c r="G8" s="49"/>
      <c r="H8" s="24"/>
      <c r="I8" s="25"/>
    </row>
    <row r="9" spans="1:11" x14ac:dyDescent="0.25">
      <c r="A9" s="213" t="s">
        <v>7</v>
      </c>
      <c r="B9" s="213"/>
      <c r="C9" s="213"/>
      <c r="D9" s="213"/>
      <c r="E9" s="213"/>
      <c r="F9" s="213"/>
      <c r="G9" s="213"/>
      <c r="H9" s="213"/>
      <c r="I9" s="25"/>
    </row>
    <row r="10" spans="1:11" x14ac:dyDescent="0.25">
      <c r="A10" s="213"/>
      <c r="B10" s="213"/>
      <c r="C10" s="213"/>
      <c r="D10" s="213"/>
      <c r="E10" s="213"/>
      <c r="F10" s="213"/>
      <c r="G10" s="213"/>
      <c r="H10" s="213"/>
    </row>
    <row r="11" spans="1:11" ht="61.5" customHeight="1" x14ac:dyDescent="0.25">
      <c r="A11" s="39" t="s">
        <v>8</v>
      </c>
      <c r="B11" s="39" t="s">
        <v>9</v>
      </c>
      <c r="C11" s="39" t="s">
        <v>10</v>
      </c>
      <c r="D11" s="39" t="s">
        <v>32</v>
      </c>
      <c r="E11" s="39" t="s">
        <v>11</v>
      </c>
      <c r="F11" s="50" t="s">
        <v>12</v>
      </c>
      <c r="G11" s="50" t="s">
        <v>13</v>
      </c>
      <c r="H11" s="39" t="s">
        <v>14</v>
      </c>
    </row>
    <row r="12" spans="1:11" ht="105" x14ac:dyDescent="0.25">
      <c r="A12" s="85" t="s">
        <v>119</v>
      </c>
      <c r="B12" s="85" t="s">
        <v>147</v>
      </c>
      <c r="C12" s="85" t="s">
        <v>16</v>
      </c>
      <c r="D12" s="21" t="s">
        <v>174</v>
      </c>
      <c r="E12" s="85">
        <v>16</v>
      </c>
      <c r="F12" s="32"/>
      <c r="G12" s="33">
        <f>E12*F12</f>
        <v>0</v>
      </c>
      <c r="H12" s="86" t="s">
        <v>175</v>
      </c>
    </row>
    <row r="13" spans="1:11" ht="90" x14ac:dyDescent="0.25">
      <c r="A13" s="85" t="s">
        <v>120</v>
      </c>
      <c r="B13" s="85" t="s">
        <v>147</v>
      </c>
      <c r="C13" s="85" t="s">
        <v>16</v>
      </c>
      <c r="D13" s="21" t="s">
        <v>176</v>
      </c>
      <c r="E13" s="85">
        <v>48</v>
      </c>
      <c r="F13" s="32"/>
      <c r="G13" s="33">
        <f t="shared" ref="G13:G20" si="0">E13*F13</f>
        <v>0</v>
      </c>
      <c r="H13" s="61" t="s">
        <v>177</v>
      </c>
    </row>
    <row r="14" spans="1:11" ht="30" x14ac:dyDescent="0.25">
      <c r="A14" s="85" t="s">
        <v>121</v>
      </c>
      <c r="B14" s="85" t="s">
        <v>147</v>
      </c>
      <c r="C14" s="85" t="s">
        <v>16</v>
      </c>
      <c r="D14" s="21" t="s">
        <v>178</v>
      </c>
      <c r="E14" s="85">
        <v>48</v>
      </c>
      <c r="F14" s="32"/>
      <c r="G14" s="33">
        <f t="shared" si="0"/>
        <v>0</v>
      </c>
      <c r="H14" s="61" t="s">
        <v>179</v>
      </c>
    </row>
    <row r="15" spans="1:11" ht="45" x14ac:dyDescent="0.25">
      <c r="A15" s="85" t="s">
        <v>122</v>
      </c>
      <c r="B15" s="85" t="s">
        <v>147</v>
      </c>
      <c r="C15" s="85" t="s">
        <v>16</v>
      </c>
      <c r="D15" s="21" t="s">
        <v>180</v>
      </c>
      <c r="E15" s="85">
        <v>24</v>
      </c>
      <c r="F15" s="32"/>
      <c r="G15" s="33">
        <f t="shared" si="0"/>
        <v>0</v>
      </c>
      <c r="H15" s="61" t="s">
        <v>181</v>
      </c>
    </row>
    <row r="16" spans="1:11" ht="90" x14ac:dyDescent="0.25">
      <c r="A16" s="85" t="s">
        <v>123</v>
      </c>
      <c r="B16" s="85" t="s">
        <v>147</v>
      </c>
      <c r="C16" s="85" t="s">
        <v>16</v>
      </c>
      <c r="D16" s="21" t="s">
        <v>182</v>
      </c>
      <c r="E16" s="85">
        <v>24</v>
      </c>
      <c r="F16" s="32"/>
      <c r="G16" s="33">
        <f t="shared" si="0"/>
        <v>0</v>
      </c>
      <c r="H16" s="61" t="s">
        <v>183</v>
      </c>
    </row>
    <row r="17" spans="1:8" ht="45" x14ac:dyDescent="0.25">
      <c r="A17" s="85" t="s">
        <v>124</v>
      </c>
      <c r="B17" s="85" t="s">
        <v>147</v>
      </c>
      <c r="C17" s="85" t="s">
        <v>16</v>
      </c>
      <c r="D17" s="21" t="s">
        <v>184</v>
      </c>
      <c r="E17" s="85">
        <v>8</v>
      </c>
      <c r="F17" s="32"/>
      <c r="G17" s="33">
        <f t="shared" si="0"/>
        <v>0</v>
      </c>
      <c r="H17" s="61" t="s">
        <v>185</v>
      </c>
    </row>
    <row r="18" spans="1:8" ht="105" x14ac:dyDescent="0.25">
      <c r="A18" s="85" t="s">
        <v>125</v>
      </c>
      <c r="B18" s="85" t="s">
        <v>147</v>
      </c>
      <c r="C18" s="85" t="s">
        <v>16</v>
      </c>
      <c r="D18" s="85" t="s">
        <v>186</v>
      </c>
      <c r="E18" s="85">
        <v>8</v>
      </c>
      <c r="F18" s="32"/>
      <c r="G18" s="33">
        <f t="shared" si="0"/>
        <v>0</v>
      </c>
      <c r="H18" s="61" t="s">
        <v>187</v>
      </c>
    </row>
    <row r="19" spans="1:8" ht="45" x14ac:dyDescent="0.25">
      <c r="A19" s="85" t="s">
        <v>126</v>
      </c>
      <c r="B19" s="85" t="s">
        <v>147</v>
      </c>
      <c r="C19" s="85" t="s">
        <v>16</v>
      </c>
      <c r="D19" s="85" t="s">
        <v>51</v>
      </c>
      <c r="E19" s="85">
        <v>48</v>
      </c>
      <c r="F19" s="32"/>
      <c r="G19" s="33">
        <f t="shared" si="0"/>
        <v>0</v>
      </c>
      <c r="H19" s="61" t="s">
        <v>188</v>
      </c>
    </row>
    <row r="20" spans="1:8" ht="120" x14ac:dyDescent="0.25">
      <c r="A20" s="85" t="s">
        <v>127</v>
      </c>
      <c r="B20" s="85" t="s">
        <v>147</v>
      </c>
      <c r="C20" s="85" t="s">
        <v>16</v>
      </c>
      <c r="D20" s="85" t="s">
        <v>190</v>
      </c>
      <c r="E20" s="85">
        <v>48</v>
      </c>
      <c r="F20" s="32"/>
      <c r="G20" s="33">
        <f t="shared" si="0"/>
        <v>0</v>
      </c>
      <c r="H20" s="61" t="s">
        <v>189</v>
      </c>
    </row>
    <row r="21" spans="1:8" x14ac:dyDescent="0.25">
      <c r="D21" s="130" t="s">
        <v>260</v>
      </c>
      <c r="E21" s="130"/>
      <c r="F21" s="130"/>
      <c r="G21" s="115">
        <f>SUM(G12:G20)</f>
        <v>0</v>
      </c>
    </row>
  </sheetData>
  <mergeCells count="7">
    <mergeCell ref="B1:G1"/>
    <mergeCell ref="B3:G3"/>
    <mergeCell ref="D21:F21"/>
    <mergeCell ref="A9:H10"/>
    <mergeCell ref="A5:H5"/>
    <mergeCell ref="A7:H7"/>
    <mergeCell ref="B2:G2"/>
  </mergeCells>
  <pageMargins left="0.7" right="0.7" top="0.75" bottom="0.75" header="0.3" footer="0.3"/>
  <pageSetup paperSize="8" scale="83"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view="pageBreakPreview" topLeftCell="A7" zoomScale="60" zoomScaleNormal="70" workbookViewId="0">
      <selection activeCell="G17" sqref="G17"/>
    </sheetView>
  </sheetViews>
  <sheetFormatPr defaultRowHeight="15" x14ac:dyDescent="0.25"/>
  <cols>
    <col min="1" max="1" width="41.7109375" bestFit="1" customWidth="1"/>
    <col min="2" max="2" width="23.7109375" bestFit="1" customWidth="1"/>
    <col min="3" max="3" width="18.140625" bestFit="1" customWidth="1"/>
    <col min="4" max="4" width="31.140625" customWidth="1"/>
    <col min="5" max="5" width="12.28515625" style="15" customWidth="1"/>
    <col min="8" max="8" width="55.5703125" customWidth="1"/>
  </cols>
  <sheetData>
    <row r="1" spans="1:9" x14ac:dyDescent="0.25">
      <c r="A1" s="13" t="s">
        <v>0</v>
      </c>
      <c r="B1" s="143" t="s">
        <v>236</v>
      </c>
      <c r="C1" s="144"/>
      <c r="D1" s="144"/>
      <c r="E1" s="144"/>
      <c r="F1" s="144"/>
      <c r="G1" s="15"/>
      <c r="H1" s="15"/>
      <c r="I1" s="15"/>
    </row>
    <row r="2" spans="1:9" x14ac:dyDescent="0.25">
      <c r="A2" s="13" t="s">
        <v>2</v>
      </c>
      <c r="B2" s="82" t="s">
        <v>3</v>
      </c>
      <c r="C2" s="82"/>
      <c r="D2" s="149"/>
      <c r="E2" s="150"/>
      <c r="F2" s="150"/>
      <c r="G2" s="15"/>
      <c r="H2" s="15"/>
      <c r="I2" s="15"/>
    </row>
    <row r="3" spans="1:9" x14ac:dyDescent="0.25">
      <c r="A3" s="14" t="s">
        <v>4</v>
      </c>
      <c r="B3" s="83" t="s">
        <v>237</v>
      </c>
      <c r="C3" s="82"/>
      <c r="D3" s="82"/>
      <c r="E3" s="82"/>
      <c r="F3" s="84"/>
      <c r="G3" s="15"/>
      <c r="H3" s="15"/>
      <c r="I3" s="15"/>
    </row>
    <row r="5" spans="1:9" x14ac:dyDescent="0.25">
      <c r="A5" s="148" t="s">
        <v>5</v>
      </c>
      <c r="B5" s="148"/>
      <c r="C5" s="148"/>
      <c r="D5" s="148"/>
      <c r="E5" s="148"/>
      <c r="F5" s="148"/>
      <c r="G5" s="148"/>
      <c r="H5" s="148"/>
      <c r="I5" s="19"/>
    </row>
    <row r="6" spans="1:9" x14ac:dyDescent="0.25">
      <c r="A6" s="18"/>
      <c r="B6" s="18"/>
      <c r="C6" s="18"/>
      <c r="D6" s="18"/>
      <c r="E6" s="18"/>
      <c r="F6" s="18"/>
      <c r="G6" s="18"/>
      <c r="H6" s="18"/>
      <c r="I6" s="18"/>
    </row>
    <row r="7" spans="1:9" x14ac:dyDescent="0.25">
      <c r="A7" s="147" t="s">
        <v>6</v>
      </c>
      <c r="B7" s="147"/>
      <c r="C7" s="147"/>
      <c r="D7" s="147"/>
      <c r="E7" s="147"/>
      <c r="F7" s="147"/>
      <c r="G7" s="147"/>
      <c r="H7" s="147"/>
      <c r="I7" s="19"/>
    </row>
    <row r="8" spans="1:9" x14ac:dyDescent="0.25">
      <c r="A8" s="18"/>
      <c r="B8" s="18"/>
      <c r="C8" s="18"/>
      <c r="D8" s="18"/>
      <c r="E8" s="18"/>
      <c r="F8" s="18"/>
      <c r="G8" s="18"/>
      <c r="H8" s="18"/>
      <c r="I8" s="19"/>
    </row>
    <row r="9" spans="1:9" x14ac:dyDescent="0.25">
      <c r="A9" s="146" t="s">
        <v>7</v>
      </c>
      <c r="B9" s="146"/>
      <c r="C9" s="146"/>
      <c r="D9" s="146"/>
      <c r="E9" s="146"/>
      <c r="F9" s="146"/>
      <c r="G9" s="146"/>
      <c r="H9" s="146"/>
      <c r="I9" s="19"/>
    </row>
    <row r="10" spans="1:9" x14ac:dyDescent="0.25">
      <c r="A10" s="146"/>
      <c r="B10" s="146"/>
      <c r="C10" s="146"/>
      <c r="D10" s="146"/>
      <c r="E10" s="146"/>
      <c r="F10" s="146"/>
      <c r="G10" s="146"/>
      <c r="H10" s="146"/>
    </row>
    <row r="11" spans="1:9" ht="61.5" customHeight="1" x14ac:dyDescent="0.25">
      <c r="A11" s="31" t="s">
        <v>8</v>
      </c>
      <c r="B11" s="31" t="s">
        <v>9</v>
      </c>
      <c r="C11" s="31" t="s">
        <v>10</v>
      </c>
      <c r="D11" s="31" t="s">
        <v>32</v>
      </c>
      <c r="E11" s="31" t="s">
        <v>11</v>
      </c>
      <c r="F11" s="39" t="s">
        <v>12</v>
      </c>
      <c r="G11" s="39" t="s">
        <v>13</v>
      </c>
      <c r="H11" s="39" t="s">
        <v>14</v>
      </c>
      <c r="I11" s="15"/>
    </row>
    <row r="12" spans="1:9" ht="103.5" customHeight="1" x14ac:dyDescent="0.25">
      <c r="A12" s="87" t="s">
        <v>30</v>
      </c>
      <c r="B12" s="21" t="s">
        <v>214</v>
      </c>
      <c r="C12" s="85" t="s">
        <v>16</v>
      </c>
      <c r="D12" s="21" t="s">
        <v>33</v>
      </c>
      <c r="E12" s="85">
        <v>15</v>
      </c>
      <c r="F12" s="87"/>
      <c r="G12" s="27">
        <f>E12*F12</f>
        <v>0</v>
      </c>
      <c r="H12" s="61" t="s">
        <v>34</v>
      </c>
      <c r="I12" s="15"/>
    </row>
    <row r="13" spans="1:9" ht="45" x14ac:dyDescent="0.25">
      <c r="A13" s="87" t="s">
        <v>23</v>
      </c>
      <c r="B13" s="21" t="s">
        <v>215</v>
      </c>
      <c r="C13" s="85" t="s">
        <v>35</v>
      </c>
      <c r="D13" s="85" t="s">
        <v>36</v>
      </c>
      <c r="E13" s="85">
        <v>115</v>
      </c>
      <c r="F13" s="88"/>
      <c r="G13" s="27">
        <f t="shared" ref="G13:G15" si="0">E13*F13</f>
        <v>0</v>
      </c>
      <c r="H13" s="61" t="s">
        <v>37</v>
      </c>
      <c r="I13" s="15"/>
    </row>
    <row r="14" spans="1:9" ht="120" x14ac:dyDescent="0.25">
      <c r="A14" s="87" t="s">
        <v>38</v>
      </c>
      <c r="B14" s="21" t="s">
        <v>216</v>
      </c>
      <c r="C14" s="89" t="s">
        <v>16</v>
      </c>
      <c r="D14" s="21" t="s">
        <v>39</v>
      </c>
      <c r="E14" s="85">
        <v>4</v>
      </c>
      <c r="F14" s="88"/>
      <c r="G14" s="27">
        <f t="shared" si="0"/>
        <v>0</v>
      </c>
      <c r="H14" s="61" t="s">
        <v>40</v>
      </c>
      <c r="I14" s="15"/>
    </row>
    <row r="15" spans="1:9" ht="120" x14ac:dyDescent="0.25">
      <c r="A15" s="87" t="s">
        <v>41</v>
      </c>
      <c r="B15" s="85" t="s">
        <v>147</v>
      </c>
      <c r="C15" s="89" t="s">
        <v>16</v>
      </c>
      <c r="D15" s="21" t="s">
        <v>42</v>
      </c>
      <c r="E15" s="89">
        <v>1</v>
      </c>
      <c r="F15" s="88"/>
      <c r="G15" s="27">
        <f t="shared" si="0"/>
        <v>0</v>
      </c>
      <c r="H15" s="61" t="s">
        <v>43</v>
      </c>
      <c r="I15" s="15"/>
    </row>
    <row r="16" spans="1:9" x14ac:dyDescent="0.25">
      <c r="D16" s="145" t="s">
        <v>260</v>
      </c>
      <c r="E16" s="145"/>
      <c r="F16" s="145"/>
      <c r="G16" s="127">
        <f>SUM(G12:G15)</f>
        <v>0</v>
      </c>
    </row>
  </sheetData>
  <mergeCells count="6">
    <mergeCell ref="B1:F1"/>
    <mergeCell ref="D16:F16"/>
    <mergeCell ref="A9:H10"/>
    <mergeCell ref="A7:H7"/>
    <mergeCell ref="A5:H5"/>
    <mergeCell ref="D2:F2"/>
  </mergeCells>
  <pageMargins left="0.7" right="0.7" top="0.75" bottom="0.75" header="0.3" footer="0.3"/>
  <pageSetup paperSize="8" scale="96"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view="pageBreakPreview" topLeftCell="A8" zoomScale="60" zoomScaleNormal="70" workbookViewId="0">
      <selection activeCell="H15" sqref="H15:H17"/>
    </sheetView>
  </sheetViews>
  <sheetFormatPr defaultRowHeight="15" x14ac:dyDescent="0.25"/>
  <cols>
    <col min="1" max="1" width="41.7109375" style="93" bestFit="1" customWidth="1"/>
    <col min="2" max="2" width="23.7109375" style="93" bestFit="1" customWidth="1"/>
    <col min="3" max="3" width="18.140625" style="93" bestFit="1" customWidth="1"/>
    <col min="4" max="4" width="31.140625" style="93" customWidth="1"/>
    <col min="5" max="5" width="12.28515625" style="93" customWidth="1"/>
    <col min="6" max="6" width="9.140625" style="93"/>
    <col min="7" max="7" width="14" style="93" customWidth="1"/>
    <col min="8" max="8" width="55.5703125" style="93" customWidth="1"/>
    <col min="9" max="16384" width="9.140625" style="93"/>
  </cols>
  <sheetData>
    <row r="1" spans="1:11" x14ac:dyDescent="0.25">
      <c r="A1" s="90" t="s">
        <v>0</v>
      </c>
      <c r="B1" s="152" t="s">
        <v>238</v>
      </c>
      <c r="C1" s="152"/>
      <c r="D1" s="152"/>
      <c r="E1" s="91"/>
      <c r="F1" s="92"/>
    </row>
    <row r="2" spans="1:11" x14ac:dyDescent="0.25">
      <c r="A2" s="90" t="s">
        <v>2</v>
      </c>
      <c r="B2" s="153" t="s">
        <v>44</v>
      </c>
      <c r="C2" s="153"/>
      <c r="D2" s="153"/>
      <c r="E2" s="97"/>
      <c r="F2" s="97"/>
      <c r="G2" s="97"/>
      <c r="H2" s="97"/>
      <c r="I2" s="97"/>
      <c r="J2" s="97"/>
      <c r="K2" s="97"/>
    </row>
    <row r="3" spans="1:11" x14ac:dyDescent="0.25">
      <c r="A3" s="14" t="s">
        <v>4</v>
      </c>
      <c r="B3" s="153" t="s">
        <v>239</v>
      </c>
      <c r="C3" s="153"/>
      <c r="D3" s="153"/>
      <c r="E3" s="97"/>
      <c r="F3" s="97"/>
      <c r="G3" s="97"/>
      <c r="H3" s="97"/>
      <c r="I3" s="97"/>
      <c r="J3" s="97"/>
      <c r="K3" s="97"/>
    </row>
    <row r="5" spans="1:11" x14ac:dyDescent="0.25">
      <c r="A5" s="154" t="s">
        <v>5</v>
      </c>
      <c r="B5" s="154"/>
      <c r="C5" s="154"/>
      <c r="D5" s="154"/>
      <c r="E5" s="154"/>
      <c r="F5" s="154"/>
      <c r="G5" s="154"/>
      <c r="H5" s="154"/>
      <c r="I5" s="94"/>
    </row>
    <row r="6" spans="1:11" x14ac:dyDescent="0.25">
      <c r="A6" s="95"/>
      <c r="B6" s="95"/>
      <c r="C6" s="95"/>
      <c r="D6" s="95"/>
      <c r="E6" s="95"/>
      <c r="F6" s="95"/>
      <c r="G6" s="95"/>
      <c r="H6" s="95"/>
      <c r="I6" s="95"/>
    </row>
    <row r="7" spans="1:11" x14ac:dyDescent="0.25">
      <c r="A7" s="155" t="s">
        <v>6</v>
      </c>
      <c r="B7" s="155"/>
      <c r="C7" s="155"/>
      <c r="D7" s="155"/>
      <c r="E7" s="155"/>
      <c r="F7" s="155"/>
      <c r="G7" s="155"/>
      <c r="H7" s="155"/>
      <c r="I7" s="94"/>
    </row>
    <row r="8" spans="1:11" x14ac:dyDescent="0.25">
      <c r="A8" s="95"/>
      <c r="B8" s="95"/>
      <c r="C8" s="95"/>
      <c r="D8" s="95"/>
      <c r="E8" s="95"/>
      <c r="F8" s="95"/>
      <c r="G8" s="95"/>
      <c r="H8" s="95"/>
      <c r="I8" s="94"/>
    </row>
    <row r="9" spans="1:11" x14ac:dyDescent="0.25">
      <c r="A9" s="156" t="s">
        <v>7</v>
      </c>
      <c r="B9" s="156"/>
      <c r="C9" s="156"/>
      <c r="D9" s="156"/>
      <c r="E9" s="156"/>
      <c r="F9" s="156"/>
      <c r="G9" s="156"/>
      <c r="H9" s="156"/>
      <c r="I9" s="94"/>
    </row>
    <row r="10" spans="1:11" x14ac:dyDescent="0.25">
      <c r="A10" s="156"/>
      <c r="B10" s="156"/>
      <c r="C10" s="156"/>
      <c r="D10" s="156"/>
      <c r="E10" s="156"/>
      <c r="F10" s="156"/>
      <c r="G10" s="156"/>
      <c r="H10" s="156"/>
    </row>
    <row r="11" spans="1:11" ht="61.5" customHeight="1" x14ac:dyDescent="0.25">
      <c r="A11" s="31" t="s">
        <v>8</v>
      </c>
      <c r="B11" s="31" t="s">
        <v>9</v>
      </c>
      <c r="C11" s="31" t="s">
        <v>10</v>
      </c>
      <c r="D11" s="31" t="s">
        <v>32</v>
      </c>
      <c r="E11" s="31" t="s">
        <v>11</v>
      </c>
      <c r="F11" s="39" t="s">
        <v>12</v>
      </c>
      <c r="G11" s="39" t="s">
        <v>13</v>
      </c>
      <c r="H11" s="39" t="s">
        <v>14</v>
      </c>
    </row>
    <row r="12" spans="1:11" ht="42.75" customHeight="1" x14ac:dyDescent="0.25">
      <c r="A12" s="157" t="s">
        <v>45</v>
      </c>
      <c r="B12" s="66" t="s">
        <v>219</v>
      </c>
      <c r="C12" s="157" t="s">
        <v>16</v>
      </c>
      <c r="D12" s="21" t="s">
        <v>46</v>
      </c>
      <c r="E12" s="21">
        <v>5</v>
      </c>
      <c r="F12" s="69"/>
      <c r="G12" s="69">
        <f>E12*F12</f>
        <v>0</v>
      </c>
      <c r="H12" s="158" t="s">
        <v>48</v>
      </c>
    </row>
    <row r="13" spans="1:11" ht="42.75" customHeight="1" x14ac:dyDescent="0.25">
      <c r="A13" s="157"/>
      <c r="B13" s="21" t="s">
        <v>18</v>
      </c>
      <c r="C13" s="157"/>
      <c r="D13" s="21" t="s">
        <v>47</v>
      </c>
      <c r="E13" s="21">
        <v>4</v>
      </c>
      <c r="F13" s="69"/>
      <c r="G13" s="69">
        <f t="shared" ref="G13:G20" si="0">E13*F13</f>
        <v>0</v>
      </c>
      <c r="H13" s="159"/>
    </row>
    <row r="14" spans="1:11" ht="62.25" customHeight="1" x14ac:dyDescent="0.25">
      <c r="A14" s="157"/>
      <c r="B14" s="21" t="s">
        <v>220</v>
      </c>
      <c r="C14" s="157"/>
      <c r="D14" s="21" t="s">
        <v>47</v>
      </c>
      <c r="E14" s="21">
        <v>3</v>
      </c>
      <c r="F14" s="69"/>
      <c r="G14" s="69">
        <f t="shared" si="0"/>
        <v>0</v>
      </c>
      <c r="H14" s="160"/>
    </row>
    <row r="15" spans="1:11" ht="32.25" customHeight="1" x14ac:dyDescent="0.25">
      <c r="A15" s="157" t="s">
        <v>49</v>
      </c>
      <c r="B15" s="66" t="s">
        <v>221</v>
      </c>
      <c r="C15" s="157" t="s">
        <v>16</v>
      </c>
      <c r="D15" s="21" t="s">
        <v>36</v>
      </c>
      <c r="E15" s="96">
        <v>10</v>
      </c>
      <c r="F15" s="69"/>
      <c r="G15" s="69">
        <f t="shared" si="0"/>
        <v>0</v>
      </c>
      <c r="H15" s="158" t="s">
        <v>261</v>
      </c>
    </row>
    <row r="16" spans="1:11" ht="36.75" customHeight="1" x14ac:dyDescent="0.25">
      <c r="A16" s="157"/>
      <c r="B16" s="66" t="s">
        <v>222</v>
      </c>
      <c r="C16" s="157"/>
      <c r="D16" s="21" t="s">
        <v>50</v>
      </c>
      <c r="E16" s="96">
        <v>10</v>
      </c>
      <c r="F16" s="69"/>
      <c r="G16" s="69">
        <f t="shared" si="0"/>
        <v>0</v>
      </c>
      <c r="H16" s="159"/>
    </row>
    <row r="17" spans="1:8" ht="91.5" customHeight="1" x14ac:dyDescent="0.25">
      <c r="A17" s="157"/>
      <c r="B17" s="66" t="s">
        <v>223</v>
      </c>
      <c r="C17" s="157"/>
      <c r="D17" s="21" t="s">
        <v>51</v>
      </c>
      <c r="E17" s="96">
        <v>12</v>
      </c>
      <c r="F17" s="69"/>
      <c r="G17" s="69">
        <f t="shared" si="0"/>
        <v>0</v>
      </c>
      <c r="H17" s="160"/>
    </row>
    <row r="18" spans="1:8" ht="120" x14ac:dyDescent="0.25">
      <c r="A18" s="21" t="s">
        <v>52</v>
      </c>
      <c r="B18" s="21" t="s">
        <v>224</v>
      </c>
      <c r="C18" s="21" t="s">
        <v>16</v>
      </c>
      <c r="D18" s="21" t="s">
        <v>53</v>
      </c>
      <c r="E18" s="96">
        <v>7</v>
      </c>
      <c r="F18" s="69"/>
      <c r="G18" s="69">
        <f t="shared" si="0"/>
        <v>0</v>
      </c>
      <c r="H18" s="98" t="s">
        <v>43</v>
      </c>
    </row>
    <row r="19" spans="1:8" ht="77.25" customHeight="1" x14ac:dyDescent="0.25">
      <c r="A19" s="21" t="s">
        <v>54</v>
      </c>
      <c r="B19" s="21" t="s">
        <v>205</v>
      </c>
      <c r="C19" s="21" t="s">
        <v>16</v>
      </c>
      <c r="D19" s="66" t="s">
        <v>55</v>
      </c>
      <c r="E19" s="96">
        <v>6</v>
      </c>
      <c r="F19" s="69"/>
      <c r="G19" s="69">
        <f t="shared" si="0"/>
        <v>0</v>
      </c>
      <c r="H19" s="98" t="s">
        <v>56</v>
      </c>
    </row>
    <row r="20" spans="1:8" ht="120" x14ac:dyDescent="0.25">
      <c r="A20" s="21" t="s">
        <v>57</v>
      </c>
      <c r="B20" s="85" t="s">
        <v>147</v>
      </c>
      <c r="C20" s="21" t="s">
        <v>35</v>
      </c>
      <c r="D20" s="21" t="s">
        <v>59</v>
      </c>
      <c r="E20" s="96">
        <v>3</v>
      </c>
      <c r="F20" s="69"/>
      <c r="G20" s="69">
        <f t="shared" si="0"/>
        <v>0</v>
      </c>
      <c r="H20" s="98" t="s">
        <v>58</v>
      </c>
    </row>
    <row r="21" spans="1:8" x14ac:dyDescent="0.25">
      <c r="D21" s="151" t="s">
        <v>260</v>
      </c>
      <c r="E21" s="151"/>
      <c r="F21" s="151"/>
      <c r="G21" s="126">
        <f>SUM(G12:G20)</f>
        <v>0</v>
      </c>
    </row>
  </sheetData>
  <mergeCells count="13">
    <mergeCell ref="D21:F21"/>
    <mergeCell ref="B1:D1"/>
    <mergeCell ref="B2:D2"/>
    <mergeCell ref="A5:H5"/>
    <mergeCell ref="A7:H7"/>
    <mergeCell ref="A9:H10"/>
    <mergeCell ref="B3:D3"/>
    <mergeCell ref="A15:A17"/>
    <mergeCell ref="C15:C17"/>
    <mergeCell ref="H15:H17"/>
    <mergeCell ref="A12:A14"/>
    <mergeCell ref="C12:C14"/>
    <mergeCell ref="H12:H14"/>
  </mergeCells>
  <pageMargins left="0.7" right="0.7" top="0.75" bottom="0.75" header="0.3" footer="0.3"/>
  <pageSetup paperSize="8" scale="88"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view="pageBreakPreview" topLeftCell="A3" zoomScale="60" zoomScaleNormal="70" workbookViewId="0">
      <selection activeCell="G18" sqref="G18"/>
    </sheetView>
  </sheetViews>
  <sheetFormatPr defaultRowHeight="15" x14ac:dyDescent="0.25"/>
  <cols>
    <col min="1" max="1" width="41.7109375" style="28" bestFit="1" customWidth="1"/>
    <col min="2" max="2" width="23.7109375" style="28" bestFit="1" customWidth="1"/>
    <col min="3" max="3" width="18.140625" style="28" bestFit="1" customWidth="1"/>
    <col min="4" max="4" width="31.140625" style="28" customWidth="1"/>
    <col min="5" max="5" width="12.28515625" style="28" customWidth="1"/>
    <col min="6" max="6" width="9.140625" style="28"/>
    <col min="7" max="7" width="14" style="28" customWidth="1"/>
    <col min="8" max="8" width="96.42578125" style="28" customWidth="1"/>
    <col min="9" max="16384" width="9.140625" style="28"/>
  </cols>
  <sheetData>
    <row r="1" spans="1:11" x14ac:dyDescent="0.25">
      <c r="A1" s="13" t="s">
        <v>0</v>
      </c>
      <c r="B1" s="129" t="s">
        <v>240</v>
      </c>
      <c r="C1" s="129"/>
      <c r="D1" s="129"/>
      <c r="E1" s="30"/>
      <c r="F1" s="20"/>
    </row>
    <row r="2" spans="1:11" x14ac:dyDescent="0.25">
      <c r="A2" s="13" t="s">
        <v>2</v>
      </c>
      <c r="B2" s="162" t="s">
        <v>60</v>
      </c>
      <c r="C2" s="162"/>
      <c r="D2" s="162"/>
      <c r="E2" s="26"/>
      <c r="F2" s="26"/>
      <c r="G2" s="26"/>
      <c r="H2" s="26"/>
      <c r="I2" s="26"/>
      <c r="J2" s="26"/>
      <c r="K2" s="26"/>
    </row>
    <row r="3" spans="1:11" x14ac:dyDescent="0.25">
      <c r="A3" s="14" t="s">
        <v>4</v>
      </c>
      <c r="B3" s="163" t="s">
        <v>241</v>
      </c>
      <c r="C3" s="164"/>
      <c r="D3" s="165"/>
      <c r="E3" s="26"/>
      <c r="F3" s="26"/>
      <c r="G3" s="26"/>
      <c r="H3" s="26"/>
      <c r="I3" s="26"/>
      <c r="J3" s="26"/>
      <c r="K3" s="26"/>
    </row>
    <row r="5" spans="1:11" x14ac:dyDescent="0.25">
      <c r="A5" s="166" t="s">
        <v>5</v>
      </c>
      <c r="B5" s="166"/>
      <c r="C5" s="166"/>
      <c r="D5" s="166"/>
      <c r="E5" s="166"/>
      <c r="F5" s="166"/>
      <c r="G5" s="166"/>
      <c r="H5" s="166"/>
      <c r="I5" s="25"/>
    </row>
    <row r="6" spans="1:11" x14ac:dyDescent="0.25">
      <c r="A6" s="24"/>
      <c r="B6" s="24"/>
      <c r="C6" s="24"/>
      <c r="D6" s="24"/>
      <c r="E6" s="24"/>
      <c r="F6" s="24"/>
      <c r="G6" s="24"/>
      <c r="H6" s="24"/>
      <c r="I6" s="24"/>
    </row>
    <row r="7" spans="1:11" x14ac:dyDescent="0.25">
      <c r="A7" s="147" t="s">
        <v>6</v>
      </c>
      <c r="B7" s="147"/>
      <c r="C7" s="147"/>
      <c r="D7" s="147"/>
      <c r="E7" s="147"/>
      <c r="F7" s="147"/>
      <c r="G7" s="147"/>
      <c r="H7" s="147"/>
      <c r="I7" s="25"/>
    </row>
    <row r="8" spans="1:11" x14ac:dyDescent="0.25">
      <c r="A8" s="24"/>
      <c r="B8" s="24"/>
      <c r="C8" s="24"/>
      <c r="D8" s="24"/>
      <c r="E8" s="24"/>
      <c r="F8" s="24"/>
      <c r="G8" s="24"/>
      <c r="H8" s="24"/>
      <c r="I8" s="25"/>
    </row>
    <row r="9" spans="1:11" x14ac:dyDescent="0.25">
      <c r="A9" s="161" t="s">
        <v>7</v>
      </c>
      <c r="B9" s="161"/>
      <c r="C9" s="161"/>
      <c r="D9" s="161"/>
      <c r="E9" s="161"/>
      <c r="F9" s="161"/>
      <c r="G9" s="161"/>
      <c r="H9" s="161"/>
      <c r="I9" s="25"/>
    </row>
    <row r="10" spans="1:11" x14ac:dyDescent="0.25">
      <c r="A10" s="161"/>
      <c r="B10" s="161"/>
      <c r="C10" s="161"/>
      <c r="D10" s="161"/>
      <c r="E10" s="161"/>
      <c r="F10" s="161"/>
      <c r="G10" s="161"/>
      <c r="H10" s="161"/>
    </row>
    <row r="11" spans="1:11" ht="36.75" customHeight="1" x14ac:dyDescent="0.25">
      <c r="A11" s="31" t="s">
        <v>8</v>
      </c>
      <c r="B11" s="31" t="s">
        <v>9</v>
      </c>
      <c r="C11" s="31" t="s">
        <v>10</v>
      </c>
      <c r="D11" s="31" t="s">
        <v>32</v>
      </c>
      <c r="E11" s="31" t="s">
        <v>11</v>
      </c>
      <c r="F11" s="39" t="s">
        <v>12</v>
      </c>
      <c r="G11" s="39" t="s">
        <v>13</v>
      </c>
      <c r="H11" s="39" t="s">
        <v>14</v>
      </c>
    </row>
    <row r="12" spans="1:11" s="34" customFormat="1" ht="285" x14ac:dyDescent="0.25">
      <c r="A12" s="112" t="s">
        <v>63</v>
      </c>
      <c r="B12" s="112" t="s">
        <v>61</v>
      </c>
      <c r="C12" s="112" t="s">
        <v>16</v>
      </c>
      <c r="D12" s="112" t="s">
        <v>67</v>
      </c>
      <c r="E12" s="112">
        <v>100</v>
      </c>
      <c r="F12" s="114"/>
      <c r="G12" s="114">
        <f>E12*F12</f>
        <v>0</v>
      </c>
      <c r="H12" s="112" t="s">
        <v>66</v>
      </c>
    </row>
    <row r="13" spans="1:11" ht="90" x14ac:dyDescent="0.25">
      <c r="A13" s="112" t="s">
        <v>218</v>
      </c>
      <c r="B13" s="112" t="s">
        <v>62</v>
      </c>
      <c r="C13" s="112" t="s">
        <v>16</v>
      </c>
      <c r="D13" s="112" t="s">
        <v>69</v>
      </c>
      <c r="E13" s="113">
        <v>6</v>
      </c>
      <c r="F13" s="114"/>
      <c r="G13" s="114">
        <f>E13*F13</f>
        <v>0</v>
      </c>
      <c r="H13" s="112" t="s">
        <v>68</v>
      </c>
    </row>
    <row r="14" spans="1:11" ht="90" x14ac:dyDescent="0.25">
      <c r="A14" s="21" t="s">
        <v>52</v>
      </c>
      <c r="B14" s="21" t="s">
        <v>225</v>
      </c>
      <c r="C14" s="21" t="s">
        <v>16</v>
      </c>
      <c r="D14" s="66" t="s">
        <v>71</v>
      </c>
      <c r="E14" s="96">
        <v>3</v>
      </c>
      <c r="F14" s="69"/>
      <c r="G14" s="69">
        <f>E14*F14</f>
        <v>0</v>
      </c>
      <c r="H14" s="98" t="s">
        <v>70</v>
      </c>
    </row>
    <row r="15" spans="1:11" ht="60" x14ac:dyDescent="0.25">
      <c r="A15" s="21" t="s">
        <v>64</v>
      </c>
      <c r="B15" s="21" t="s">
        <v>207</v>
      </c>
      <c r="C15" s="21" t="s">
        <v>16</v>
      </c>
      <c r="D15" s="66" t="s">
        <v>73</v>
      </c>
      <c r="E15" s="96">
        <v>6</v>
      </c>
      <c r="F15" s="69"/>
      <c r="G15" s="69">
        <f t="shared" ref="G15:G16" si="0">E15*F15</f>
        <v>0</v>
      </c>
      <c r="H15" s="98" t="s">
        <v>72</v>
      </c>
    </row>
    <row r="16" spans="1:11" ht="60" x14ac:dyDescent="0.25">
      <c r="A16" s="21" t="s">
        <v>65</v>
      </c>
      <c r="B16" s="21" t="s">
        <v>226</v>
      </c>
      <c r="C16" s="21" t="s">
        <v>35</v>
      </c>
      <c r="D16" s="21" t="s">
        <v>74</v>
      </c>
      <c r="E16" s="96">
        <v>1</v>
      </c>
      <c r="F16" s="69"/>
      <c r="G16" s="69">
        <f t="shared" si="0"/>
        <v>0</v>
      </c>
      <c r="H16" s="61" t="s">
        <v>75</v>
      </c>
    </row>
    <row r="17" spans="4:7" x14ac:dyDescent="0.25">
      <c r="D17" s="145" t="s">
        <v>260</v>
      </c>
      <c r="E17" s="145"/>
      <c r="F17" s="145"/>
      <c r="G17" s="127">
        <f>SUM(G12:G16)</f>
        <v>0</v>
      </c>
    </row>
  </sheetData>
  <mergeCells count="7">
    <mergeCell ref="D17:F17"/>
    <mergeCell ref="A9:H10"/>
    <mergeCell ref="B1:D1"/>
    <mergeCell ref="B2:D2"/>
    <mergeCell ref="B3:D3"/>
    <mergeCell ref="A5:H5"/>
    <mergeCell ref="A7:H7"/>
  </mergeCells>
  <pageMargins left="0.7" right="0.7" top="0.75" bottom="0.75" header="0.3" footer="0.3"/>
  <pageSetup paperSize="8" scale="78"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opLeftCell="A15" zoomScale="70" zoomScaleNormal="70" workbookViewId="0">
      <selection activeCell="G26" sqref="G26"/>
    </sheetView>
  </sheetViews>
  <sheetFormatPr defaultRowHeight="15" x14ac:dyDescent="0.25"/>
  <cols>
    <col min="1" max="1" width="41.7109375" style="93" bestFit="1" customWidth="1"/>
    <col min="2" max="2" width="23.7109375" style="93" bestFit="1" customWidth="1"/>
    <col min="3" max="3" width="18.140625" style="93" bestFit="1" customWidth="1"/>
    <col min="4" max="4" width="31.140625" style="100" customWidth="1"/>
    <col min="5" max="5" width="12.28515625" style="100" customWidth="1"/>
    <col min="6" max="6" width="9.140625" style="93"/>
    <col min="7" max="7" width="14" style="93" customWidth="1"/>
    <col min="8" max="8" width="65" style="93" customWidth="1"/>
    <col min="9" max="16384" width="9.140625" style="93"/>
  </cols>
  <sheetData>
    <row r="1" spans="1:11" x14ac:dyDescent="0.25">
      <c r="A1" s="90" t="s">
        <v>0</v>
      </c>
      <c r="B1" s="152" t="s">
        <v>242</v>
      </c>
      <c r="C1" s="152"/>
      <c r="D1" s="152"/>
      <c r="E1" s="152"/>
      <c r="F1" s="92"/>
    </row>
    <row r="2" spans="1:11" x14ac:dyDescent="0.25">
      <c r="A2" s="99" t="s">
        <v>2</v>
      </c>
      <c r="B2" s="175" t="s">
        <v>243</v>
      </c>
      <c r="C2" s="175"/>
      <c r="D2" s="175"/>
      <c r="E2" s="175"/>
      <c r="F2" s="104"/>
      <c r="G2" s="104"/>
      <c r="H2" s="104"/>
      <c r="I2" s="104"/>
      <c r="J2" s="104"/>
      <c r="K2" s="104"/>
    </row>
    <row r="3" spans="1:11" x14ac:dyDescent="0.25">
      <c r="A3" s="75" t="s">
        <v>4</v>
      </c>
      <c r="B3" s="175" t="s">
        <v>244</v>
      </c>
      <c r="C3" s="175"/>
      <c r="D3" s="175"/>
      <c r="E3" s="175"/>
      <c r="F3" s="104"/>
      <c r="G3" s="104"/>
      <c r="H3" s="104"/>
      <c r="I3" s="104"/>
      <c r="J3" s="104"/>
      <c r="K3" s="104"/>
    </row>
    <row r="5" spans="1:11" x14ac:dyDescent="0.25">
      <c r="A5" s="174" t="s">
        <v>5</v>
      </c>
      <c r="B5" s="174"/>
      <c r="C5" s="174"/>
      <c r="D5" s="174"/>
      <c r="E5" s="174"/>
      <c r="F5" s="174"/>
      <c r="G5" s="174"/>
      <c r="H5" s="174"/>
      <c r="I5" s="94"/>
    </row>
    <row r="6" spans="1:11" x14ac:dyDescent="0.25">
      <c r="A6" s="95"/>
      <c r="B6" s="95"/>
      <c r="C6" s="95"/>
      <c r="F6" s="95"/>
      <c r="G6" s="95"/>
      <c r="H6" s="95"/>
      <c r="I6" s="95"/>
    </row>
    <row r="7" spans="1:11" x14ac:dyDescent="0.25">
      <c r="A7" s="155" t="s">
        <v>6</v>
      </c>
      <c r="B7" s="155"/>
      <c r="C7" s="155"/>
      <c r="D7" s="155"/>
      <c r="E7" s="155"/>
      <c r="F7" s="155"/>
      <c r="G7" s="155"/>
      <c r="H7" s="155"/>
      <c r="I7" s="94"/>
    </row>
    <row r="8" spans="1:11" x14ac:dyDescent="0.25">
      <c r="A8" s="95"/>
      <c r="B8" s="95"/>
      <c r="C8" s="95"/>
      <c r="F8" s="95"/>
      <c r="G8" s="95"/>
      <c r="H8" s="95"/>
      <c r="I8" s="94"/>
    </row>
    <row r="9" spans="1:11" x14ac:dyDescent="0.25">
      <c r="A9" s="171" t="s">
        <v>7</v>
      </c>
      <c r="B9" s="171"/>
      <c r="C9" s="171"/>
      <c r="D9" s="171"/>
      <c r="E9" s="171"/>
      <c r="F9" s="171"/>
      <c r="G9" s="171"/>
      <c r="H9" s="171"/>
      <c r="I9" s="94"/>
    </row>
    <row r="10" spans="1:11" x14ac:dyDescent="0.25">
      <c r="A10" s="171"/>
      <c r="B10" s="171"/>
      <c r="C10" s="171"/>
      <c r="D10" s="171"/>
      <c r="E10" s="171"/>
      <c r="F10" s="171"/>
      <c r="G10" s="171"/>
      <c r="H10" s="171"/>
    </row>
    <row r="11" spans="1:11" ht="61.5" customHeight="1" x14ac:dyDescent="0.25">
      <c r="A11" s="39" t="s">
        <v>8</v>
      </c>
      <c r="B11" s="39" t="s">
        <v>9</v>
      </c>
      <c r="C11" s="39" t="s">
        <v>10</v>
      </c>
      <c r="D11" s="39" t="s">
        <v>32</v>
      </c>
      <c r="E11" s="39" t="s">
        <v>11</v>
      </c>
      <c r="F11" s="39" t="s">
        <v>12</v>
      </c>
      <c r="G11" s="39" t="s">
        <v>13</v>
      </c>
      <c r="H11" s="39" t="s">
        <v>14</v>
      </c>
    </row>
    <row r="12" spans="1:11" ht="45" x14ac:dyDescent="0.25">
      <c r="A12" s="157" t="s">
        <v>76</v>
      </c>
      <c r="B12" s="157" t="s">
        <v>18</v>
      </c>
      <c r="C12" s="157" t="s">
        <v>16</v>
      </c>
      <c r="D12" s="21" t="s">
        <v>78</v>
      </c>
      <c r="E12" s="21">
        <v>8</v>
      </c>
      <c r="F12" s="41"/>
      <c r="G12" s="41">
        <f>E12*F12</f>
        <v>0</v>
      </c>
      <c r="H12" s="173" t="s">
        <v>77</v>
      </c>
    </row>
    <row r="13" spans="1:11" ht="45" x14ac:dyDescent="0.25">
      <c r="A13" s="157"/>
      <c r="B13" s="157"/>
      <c r="C13" s="157"/>
      <c r="D13" s="21" t="s">
        <v>78</v>
      </c>
      <c r="E13" s="21">
        <v>8</v>
      </c>
      <c r="F13" s="41"/>
      <c r="G13" s="41">
        <f t="shared" ref="G13:G24" si="0">E13*F13</f>
        <v>0</v>
      </c>
      <c r="H13" s="173"/>
    </row>
    <row r="14" spans="1:11" ht="45" x14ac:dyDescent="0.25">
      <c r="A14" s="157" t="s">
        <v>49</v>
      </c>
      <c r="B14" s="157" t="s">
        <v>79</v>
      </c>
      <c r="C14" s="157" t="s">
        <v>16</v>
      </c>
      <c r="D14" s="21" t="s">
        <v>81</v>
      </c>
      <c r="E14" s="96">
        <v>12</v>
      </c>
      <c r="F14" s="41"/>
      <c r="G14" s="41">
        <f t="shared" si="0"/>
        <v>0</v>
      </c>
      <c r="H14" s="172" t="s">
        <v>80</v>
      </c>
    </row>
    <row r="15" spans="1:11" ht="28.5" customHeight="1" x14ac:dyDescent="0.25">
      <c r="A15" s="157"/>
      <c r="B15" s="157"/>
      <c r="C15" s="157"/>
      <c r="D15" s="21" t="s">
        <v>24</v>
      </c>
      <c r="E15" s="96">
        <v>12</v>
      </c>
      <c r="F15" s="41"/>
      <c r="G15" s="41">
        <f t="shared" si="0"/>
        <v>0</v>
      </c>
      <c r="H15" s="172"/>
    </row>
    <row r="16" spans="1:11" ht="105" x14ac:dyDescent="0.25">
      <c r="A16" s="21" t="s">
        <v>52</v>
      </c>
      <c r="B16" s="21" t="s">
        <v>211</v>
      </c>
      <c r="C16" s="21" t="s">
        <v>16</v>
      </c>
      <c r="D16" s="21" t="s">
        <v>82</v>
      </c>
      <c r="E16" s="96">
        <v>2</v>
      </c>
      <c r="F16" s="69"/>
      <c r="G16" s="41">
        <f t="shared" si="0"/>
        <v>0</v>
      </c>
      <c r="H16" s="61" t="s">
        <v>43</v>
      </c>
    </row>
    <row r="17" spans="1:8" ht="90" x14ac:dyDescent="0.25">
      <c r="A17" s="21" t="s">
        <v>54</v>
      </c>
      <c r="B17" s="21" t="s">
        <v>205</v>
      </c>
      <c r="C17" s="21" t="s">
        <v>16</v>
      </c>
      <c r="D17" s="21" t="s">
        <v>83</v>
      </c>
      <c r="E17" s="96">
        <v>2</v>
      </c>
      <c r="F17" s="69"/>
      <c r="G17" s="41">
        <f t="shared" si="0"/>
        <v>0</v>
      </c>
      <c r="H17" s="61" t="s">
        <v>56</v>
      </c>
    </row>
    <row r="18" spans="1:8" ht="52.5" customHeight="1" x14ac:dyDescent="0.25">
      <c r="A18" s="167" t="s">
        <v>84</v>
      </c>
      <c r="B18" s="21" t="s">
        <v>227</v>
      </c>
      <c r="C18" s="167" t="s">
        <v>35</v>
      </c>
      <c r="D18" s="21" t="s">
        <v>85</v>
      </c>
      <c r="E18" s="96">
        <v>2</v>
      </c>
      <c r="F18" s="41"/>
      <c r="G18" s="41">
        <f t="shared" si="0"/>
        <v>0</v>
      </c>
      <c r="H18" s="103" t="s">
        <v>86</v>
      </c>
    </row>
    <row r="19" spans="1:8" ht="105" x14ac:dyDescent="0.25">
      <c r="A19" s="168"/>
      <c r="B19" s="21" t="s">
        <v>227</v>
      </c>
      <c r="C19" s="168"/>
      <c r="D19" s="101" t="s">
        <v>85</v>
      </c>
      <c r="E19" s="96">
        <v>2</v>
      </c>
      <c r="F19" s="41"/>
      <c r="G19" s="41">
        <f t="shared" si="0"/>
        <v>0</v>
      </c>
      <c r="H19" s="103" t="s">
        <v>86</v>
      </c>
    </row>
    <row r="20" spans="1:8" ht="3" hidden="1" customHeight="1" x14ac:dyDescent="0.25">
      <c r="A20" s="96"/>
      <c r="B20" s="21"/>
      <c r="C20" s="96"/>
      <c r="D20" s="96"/>
      <c r="E20" s="96"/>
      <c r="F20" s="102"/>
      <c r="G20" s="41">
        <f t="shared" si="0"/>
        <v>0</v>
      </c>
      <c r="H20" s="103"/>
    </row>
    <row r="21" spans="1:8" ht="60" x14ac:dyDescent="0.25">
      <c r="A21" s="169" t="s">
        <v>88</v>
      </c>
      <c r="B21" s="21" t="s">
        <v>227</v>
      </c>
      <c r="C21" s="96" t="s">
        <v>16</v>
      </c>
      <c r="D21" s="21" t="s">
        <v>74</v>
      </c>
      <c r="E21" s="96">
        <v>1</v>
      </c>
      <c r="F21" s="102"/>
      <c r="G21" s="41">
        <f t="shared" si="0"/>
        <v>0</v>
      </c>
      <c r="H21" s="98" t="s">
        <v>75</v>
      </c>
    </row>
    <row r="22" spans="1:8" ht="60" x14ac:dyDescent="0.25">
      <c r="A22" s="170"/>
      <c r="B22" s="21" t="s">
        <v>229</v>
      </c>
      <c r="C22" s="96" t="s">
        <v>16</v>
      </c>
      <c r="D22" s="21" t="s">
        <v>74</v>
      </c>
      <c r="E22" s="96">
        <v>1</v>
      </c>
      <c r="F22" s="102"/>
      <c r="G22" s="41">
        <f t="shared" si="0"/>
        <v>0</v>
      </c>
      <c r="H22" s="98" t="s">
        <v>228</v>
      </c>
    </row>
    <row r="23" spans="1:8" ht="95.25" customHeight="1" x14ac:dyDescent="0.25">
      <c r="A23" s="167" t="s">
        <v>230</v>
      </c>
      <c r="B23" s="21" t="s">
        <v>227</v>
      </c>
      <c r="C23" s="21" t="s">
        <v>35</v>
      </c>
      <c r="D23" s="21" t="s">
        <v>85</v>
      </c>
      <c r="E23" s="96">
        <v>1</v>
      </c>
      <c r="F23" s="41"/>
      <c r="G23" s="41">
        <f t="shared" si="0"/>
        <v>0</v>
      </c>
      <c r="H23" s="61" t="s">
        <v>87</v>
      </c>
    </row>
    <row r="24" spans="1:8" ht="109.5" customHeight="1" x14ac:dyDescent="0.25">
      <c r="A24" s="168"/>
      <c r="B24" s="21" t="s">
        <v>227</v>
      </c>
      <c r="C24" s="21" t="s">
        <v>35</v>
      </c>
      <c r="D24" s="103" t="s">
        <v>85</v>
      </c>
      <c r="E24" s="96">
        <v>1</v>
      </c>
      <c r="F24" s="41"/>
      <c r="G24" s="41">
        <f t="shared" si="0"/>
        <v>0</v>
      </c>
      <c r="H24" s="61" t="s">
        <v>87</v>
      </c>
    </row>
    <row r="25" spans="1:8" x14ac:dyDescent="0.25">
      <c r="D25" s="151" t="s">
        <v>260</v>
      </c>
      <c r="E25" s="151"/>
      <c r="F25" s="151"/>
      <c r="G25" s="126">
        <f>SUM(G12:G24)</f>
        <v>0</v>
      </c>
    </row>
  </sheetData>
  <mergeCells count="19">
    <mergeCell ref="A5:H5"/>
    <mergeCell ref="A7:H7"/>
    <mergeCell ref="B2:E2"/>
    <mergeCell ref="B1:E1"/>
    <mergeCell ref="B3:E3"/>
    <mergeCell ref="A9:H10"/>
    <mergeCell ref="H14:H15"/>
    <mergeCell ref="C12:C13"/>
    <mergeCell ref="H12:H13"/>
    <mergeCell ref="A14:A15"/>
    <mergeCell ref="B14:B15"/>
    <mergeCell ref="C14:C15"/>
    <mergeCell ref="A12:A13"/>
    <mergeCell ref="B12:B13"/>
    <mergeCell ref="D25:F25"/>
    <mergeCell ref="A23:A24"/>
    <mergeCell ref="A18:A19"/>
    <mergeCell ref="C18:C19"/>
    <mergeCell ref="A21:A22"/>
  </mergeCells>
  <pageMargins left="0.7" right="0.7" top="0.75" bottom="0.75" header="0.3" footer="0.3"/>
  <pageSetup paperSize="8" scale="7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topLeftCell="A33" zoomScale="70" zoomScaleNormal="70" workbookViewId="0">
      <selection activeCell="G48" sqref="G48"/>
    </sheetView>
  </sheetViews>
  <sheetFormatPr defaultRowHeight="15" x14ac:dyDescent="0.25"/>
  <cols>
    <col min="1" max="1" width="41.7109375" style="38" bestFit="1" customWidth="1"/>
    <col min="2" max="2" width="23.7109375" style="55" bestFit="1" customWidth="1"/>
    <col min="3" max="3" width="18.140625" style="38" bestFit="1" customWidth="1"/>
    <col min="4" max="4" width="40.85546875" style="38" customWidth="1"/>
    <col min="5" max="5" width="12.28515625" style="38" customWidth="1"/>
    <col min="6" max="6" width="9.140625" style="47"/>
    <col min="7" max="7" width="14" style="47" customWidth="1"/>
    <col min="8" max="8" width="65" style="93" customWidth="1"/>
    <col min="9" max="16384" width="9.140625" style="34"/>
  </cols>
  <sheetData>
    <row r="1" spans="1:11" x14ac:dyDescent="0.25">
      <c r="A1" s="44" t="s">
        <v>0</v>
      </c>
      <c r="B1" s="129" t="s">
        <v>1</v>
      </c>
      <c r="C1" s="129"/>
      <c r="D1" s="129"/>
      <c r="E1" s="37"/>
      <c r="F1" s="46"/>
    </row>
    <row r="2" spans="1:11" x14ac:dyDescent="0.25">
      <c r="A2" s="44" t="s">
        <v>2</v>
      </c>
      <c r="B2" s="162"/>
      <c r="C2" s="162"/>
      <c r="D2" s="162"/>
      <c r="E2" s="36"/>
      <c r="F2" s="48"/>
      <c r="G2" s="48"/>
      <c r="H2" s="97"/>
      <c r="I2" s="26"/>
      <c r="J2" s="26"/>
      <c r="K2" s="26"/>
    </row>
    <row r="3" spans="1:11" x14ac:dyDescent="0.25">
      <c r="A3" s="45" t="s">
        <v>4</v>
      </c>
      <c r="B3" s="163"/>
      <c r="C3" s="164"/>
      <c r="D3" s="165"/>
      <c r="E3" s="36"/>
      <c r="F3" s="48"/>
      <c r="G3" s="48"/>
      <c r="H3" s="97"/>
      <c r="I3" s="26"/>
      <c r="J3" s="26"/>
      <c r="K3" s="26"/>
    </row>
    <row r="5" spans="1:11" x14ac:dyDescent="0.25">
      <c r="A5" s="183" t="s">
        <v>5</v>
      </c>
      <c r="B5" s="183"/>
      <c r="C5" s="183"/>
      <c r="D5" s="183"/>
      <c r="E5" s="183"/>
      <c r="F5" s="183"/>
      <c r="G5" s="183"/>
      <c r="H5" s="183"/>
      <c r="I5" s="25"/>
    </row>
    <row r="6" spans="1:11" x14ac:dyDescent="0.25">
      <c r="A6" s="13" t="s">
        <v>0</v>
      </c>
      <c r="B6" s="152" t="s">
        <v>246</v>
      </c>
      <c r="C6" s="152"/>
      <c r="D6" s="152"/>
      <c r="E6" s="76"/>
      <c r="F6" s="76"/>
      <c r="G6" s="76"/>
      <c r="H6" s="105"/>
      <c r="I6" s="25"/>
    </row>
    <row r="7" spans="1:11" x14ac:dyDescent="0.25">
      <c r="A7" s="13" t="s">
        <v>2</v>
      </c>
      <c r="B7" s="153" t="s">
        <v>245</v>
      </c>
      <c r="C7" s="153"/>
      <c r="D7" s="153"/>
      <c r="E7" s="76"/>
      <c r="F7" s="76"/>
      <c r="G7" s="76"/>
      <c r="H7" s="105"/>
      <c r="I7" s="25"/>
    </row>
    <row r="8" spans="1:11" ht="42" customHeight="1" x14ac:dyDescent="0.25">
      <c r="A8" s="14" t="s">
        <v>4</v>
      </c>
      <c r="B8" s="188" t="s">
        <v>247</v>
      </c>
      <c r="C8" s="189"/>
      <c r="D8" s="190"/>
      <c r="E8" s="76"/>
      <c r="F8" s="76"/>
      <c r="G8" s="76"/>
      <c r="H8" s="105"/>
      <c r="I8" s="25"/>
    </row>
    <row r="9" spans="1:11" x14ac:dyDescent="0.25">
      <c r="A9" s="76"/>
      <c r="B9" s="76"/>
      <c r="C9" s="76"/>
      <c r="D9" s="76"/>
      <c r="E9" s="76"/>
      <c r="F9" s="76"/>
      <c r="G9" s="76"/>
      <c r="H9" s="105"/>
      <c r="I9" s="25"/>
    </row>
    <row r="10" spans="1:11" x14ac:dyDescent="0.25">
      <c r="A10" s="187" t="s">
        <v>5</v>
      </c>
      <c r="B10" s="187"/>
      <c r="C10" s="187"/>
      <c r="D10" s="187"/>
      <c r="E10" s="187"/>
      <c r="F10" s="187"/>
      <c r="G10" s="187"/>
      <c r="H10" s="187"/>
      <c r="I10" s="25"/>
    </row>
    <row r="11" spans="1:11" x14ac:dyDescent="0.25">
      <c r="A11" s="76"/>
      <c r="B11" s="76"/>
      <c r="C11" s="76"/>
      <c r="D11" s="76"/>
      <c r="E11" s="76"/>
      <c r="F11" s="76"/>
      <c r="G11" s="76"/>
      <c r="H11" s="105"/>
      <c r="I11" s="25"/>
    </row>
    <row r="12" spans="1:11" x14ac:dyDescent="0.25">
      <c r="A12" s="77"/>
      <c r="B12" s="78"/>
      <c r="C12" s="77"/>
      <c r="D12" s="77"/>
      <c r="E12" s="77"/>
      <c r="F12" s="79"/>
      <c r="G12" s="79"/>
      <c r="H12" s="106"/>
      <c r="I12" s="24"/>
    </row>
    <row r="13" spans="1:11" x14ac:dyDescent="0.25">
      <c r="A13" s="184" t="s">
        <v>6</v>
      </c>
      <c r="B13" s="185"/>
      <c r="C13" s="185"/>
      <c r="D13" s="185"/>
      <c r="E13" s="185"/>
      <c r="F13" s="185"/>
      <c r="G13" s="185"/>
      <c r="H13" s="186"/>
      <c r="I13" s="25"/>
    </row>
    <row r="14" spans="1:11" x14ac:dyDescent="0.25">
      <c r="F14" s="49"/>
      <c r="G14" s="49"/>
      <c r="H14" s="95"/>
      <c r="I14" s="25"/>
    </row>
    <row r="15" spans="1:11" x14ac:dyDescent="0.25">
      <c r="A15" s="191" t="s">
        <v>7</v>
      </c>
      <c r="B15" s="191"/>
      <c r="C15" s="191"/>
      <c r="D15" s="191"/>
      <c r="E15" s="191"/>
      <c r="F15" s="191"/>
      <c r="G15" s="191"/>
      <c r="H15" s="191"/>
      <c r="I15" s="25"/>
    </row>
    <row r="16" spans="1:11" x14ac:dyDescent="0.25">
      <c r="A16" s="191"/>
      <c r="B16" s="191"/>
      <c r="C16" s="191"/>
      <c r="D16" s="191"/>
      <c r="E16" s="191"/>
      <c r="F16" s="191"/>
      <c r="G16" s="191"/>
      <c r="H16" s="191"/>
    </row>
    <row r="17" spans="1:8" ht="61.5" customHeight="1" x14ac:dyDescent="0.25">
      <c r="A17" s="39" t="s">
        <v>8</v>
      </c>
      <c r="B17" s="39" t="s">
        <v>9</v>
      </c>
      <c r="C17" s="39" t="s">
        <v>10</v>
      </c>
      <c r="D17" s="39" t="s">
        <v>32</v>
      </c>
      <c r="E17" s="39" t="s">
        <v>11</v>
      </c>
      <c r="F17" s="50" t="s">
        <v>12</v>
      </c>
      <c r="G17" s="50" t="s">
        <v>13</v>
      </c>
      <c r="H17" s="39" t="s">
        <v>14</v>
      </c>
    </row>
    <row r="18" spans="1:8" ht="135" x14ac:dyDescent="0.25">
      <c r="A18" s="29" t="s">
        <v>89</v>
      </c>
      <c r="B18" s="42" t="s">
        <v>130</v>
      </c>
      <c r="C18" s="29" t="s">
        <v>16</v>
      </c>
      <c r="D18" s="22" t="s">
        <v>129</v>
      </c>
      <c r="E18" s="111">
        <v>40</v>
      </c>
      <c r="F18" s="33"/>
      <c r="G18" s="33">
        <f>E18*F18</f>
        <v>0</v>
      </c>
      <c r="H18" s="61" t="s">
        <v>128</v>
      </c>
    </row>
    <row r="19" spans="1:8" ht="60" x14ac:dyDescent="0.25">
      <c r="A19" s="29" t="s">
        <v>90</v>
      </c>
      <c r="B19" s="42" t="s">
        <v>130</v>
      </c>
      <c r="C19" s="29" t="s">
        <v>16</v>
      </c>
      <c r="D19" s="35" t="s">
        <v>131</v>
      </c>
      <c r="E19" s="111">
        <v>40</v>
      </c>
      <c r="F19" s="33"/>
      <c r="G19" s="33">
        <f t="shared" ref="G19:G21" si="0">E19*F19</f>
        <v>0</v>
      </c>
      <c r="H19" s="61" t="s">
        <v>132</v>
      </c>
    </row>
    <row r="20" spans="1:8" ht="101.25" customHeight="1" x14ac:dyDescent="0.25">
      <c r="A20" s="137" t="s">
        <v>233</v>
      </c>
      <c r="B20" s="178" t="s">
        <v>130</v>
      </c>
      <c r="C20" s="137" t="s">
        <v>16</v>
      </c>
      <c r="D20" s="35" t="s">
        <v>134</v>
      </c>
      <c r="E20" s="111">
        <v>40</v>
      </c>
      <c r="F20" s="33"/>
      <c r="G20" s="33">
        <f t="shared" si="0"/>
        <v>0</v>
      </c>
      <c r="H20" s="167" t="s">
        <v>133</v>
      </c>
    </row>
    <row r="21" spans="1:8" ht="75.75" customHeight="1" x14ac:dyDescent="0.25">
      <c r="A21" s="137"/>
      <c r="B21" s="178"/>
      <c r="C21" s="137"/>
      <c r="D21" s="56" t="s">
        <v>135</v>
      </c>
      <c r="E21" s="111">
        <v>30</v>
      </c>
      <c r="F21" s="33"/>
      <c r="G21" s="33">
        <f t="shared" si="0"/>
        <v>0</v>
      </c>
      <c r="H21" s="168"/>
    </row>
    <row r="22" spans="1:8" ht="45" x14ac:dyDescent="0.25">
      <c r="A22" s="179" t="s">
        <v>91</v>
      </c>
      <c r="B22" s="181" t="s">
        <v>152</v>
      </c>
      <c r="C22" s="131" t="s">
        <v>112</v>
      </c>
      <c r="D22" s="35" t="s">
        <v>136</v>
      </c>
      <c r="E22" s="131">
        <v>20</v>
      </c>
      <c r="F22" s="192"/>
      <c r="G22" s="192">
        <f>E22*F22</f>
        <v>0</v>
      </c>
      <c r="H22" s="103" t="s">
        <v>138</v>
      </c>
    </row>
    <row r="23" spans="1:8" ht="77.25" customHeight="1" x14ac:dyDescent="0.25">
      <c r="A23" s="180"/>
      <c r="B23" s="182"/>
      <c r="C23" s="133"/>
      <c r="D23" s="56" t="s">
        <v>137</v>
      </c>
      <c r="E23" s="133"/>
      <c r="F23" s="193"/>
      <c r="G23" s="193"/>
      <c r="H23" s="61" t="s">
        <v>139</v>
      </c>
    </row>
    <row r="24" spans="1:8" ht="90" x14ac:dyDescent="0.25">
      <c r="A24" s="23" t="s">
        <v>92</v>
      </c>
      <c r="B24" s="52" t="s">
        <v>152</v>
      </c>
      <c r="C24" s="29" t="s">
        <v>16</v>
      </c>
      <c r="D24" s="35" t="s">
        <v>140</v>
      </c>
      <c r="E24" s="111">
        <v>3</v>
      </c>
      <c r="F24" s="33"/>
      <c r="G24" s="33">
        <f>E24*F24</f>
        <v>0</v>
      </c>
      <c r="H24" s="61" t="s">
        <v>141</v>
      </c>
    </row>
    <row r="25" spans="1:8" ht="60" x14ac:dyDescent="0.25">
      <c r="A25" s="23" t="s">
        <v>93</v>
      </c>
      <c r="B25" s="52" t="s">
        <v>152</v>
      </c>
      <c r="C25" s="29" t="s">
        <v>16</v>
      </c>
      <c r="D25" s="35" t="s">
        <v>143</v>
      </c>
      <c r="E25" s="111">
        <v>20</v>
      </c>
      <c r="F25" s="33"/>
      <c r="G25" s="33">
        <f t="shared" ref="G25:G46" si="1">E25*F25</f>
        <v>0</v>
      </c>
      <c r="H25" s="61" t="s">
        <v>142</v>
      </c>
    </row>
    <row r="26" spans="1:8" ht="60" x14ac:dyDescent="0.25">
      <c r="A26" s="23" t="s">
        <v>94</v>
      </c>
      <c r="B26" s="52" t="s">
        <v>152</v>
      </c>
      <c r="C26" s="29" t="s">
        <v>16</v>
      </c>
      <c r="D26" s="35" t="s">
        <v>145</v>
      </c>
      <c r="E26" s="111">
        <v>10</v>
      </c>
      <c r="F26" s="33"/>
      <c r="G26" s="33">
        <f t="shared" si="1"/>
        <v>0</v>
      </c>
      <c r="H26" s="61" t="s">
        <v>144</v>
      </c>
    </row>
    <row r="27" spans="1:8" ht="111.75" customHeight="1" x14ac:dyDescent="0.25">
      <c r="A27" s="23" t="s">
        <v>95</v>
      </c>
      <c r="B27" s="52" t="s">
        <v>152</v>
      </c>
      <c r="C27" s="29" t="s">
        <v>16</v>
      </c>
      <c r="D27" s="29" t="s">
        <v>147</v>
      </c>
      <c r="E27" s="111">
        <v>2</v>
      </c>
      <c r="F27" s="33"/>
      <c r="G27" s="33">
        <f t="shared" si="1"/>
        <v>0</v>
      </c>
      <c r="H27" s="61" t="s">
        <v>146</v>
      </c>
    </row>
    <row r="28" spans="1:8" ht="84" customHeight="1" x14ac:dyDescent="0.25">
      <c r="A28" s="23" t="s">
        <v>96</v>
      </c>
      <c r="B28" s="52" t="s">
        <v>152</v>
      </c>
      <c r="C28" s="29" t="s">
        <v>16</v>
      </c>
      <c r="D28" s="35" t="s">
        <v>149</v>
      </c>
      <c r="E28" s="111">
        <v>3</v>
      </c>
      <c r="F28" s="33"/>
      <c r="G28" s="33">
        <f t="shared" si="1"/>
        <v>0</v>
      </c>
      <c r="H28" s="61" t="s">
        <v>148</v>
      </c>
    </row>
    <row r="29" spans="1:8" ht="60" x14ac:dyDescent="0.25">
      <c r="A29" s="23" t="s">
        <v>97</v>
      </c>
      <c r="B29" s="52" t="s">
        <v>152</v>
      </c>
      <c r="C29" s="29" t="s">
        <v>16</v>
      </c>
      <c r="D29" s="57" t="s">
        <v>150</v>
      </c>
      <c r="E29" s="111">
        <v>2</v>
      </c>
      <c r="F29" s="33"/>
      <c r="G29" s="33">
        <f t="shared" si="1"/>
        <v>0</v>
      </c>
      <c r="H29" s="103" t="s">
        <v>151</v>
      </c>
    </row>
    <row r="30" spans="1:8" ht="165" x14ac:dyDescent="0.25">
      <c r="A30" s="63" t="s">
        <v>98</v>
      </c>
      <c r="B30" s="64" t="s">
        <v>152</v>
      </c>
      <c r="C30" s="63" t="s">
        <v>16</v>
      </c>
      <c r="D30" s="65" t="s">
        <v>153</v>
      </c>
      <c r="E30" s="63">
        <v>2</v>
      </c>
      <c r="F30" s="124"/>
      <c r="G30" s="33">
        <f t="shared" si="1"/>
        <v>0</v>
      </c>
      <c r="H30" s="107" t="s">
        <v>153</v>
      </c>
    </row>
    <row r="31" spans="1:8" ht="105" x14ac:dyDescent="0.25">
      <c r="A31" s="23" t="s">
        <v>99</v>
      </c>
      <c r="B31" s="52" t="s">
        <v>152</v>
      </c>
      <c r="C31" s="29" t="s">
        <v>16</v>
      </c>
      <c r="D31" s="68" t="s">
        <v>59</v>
      </c>
      <c r="E31" s="111">
        <v>3</v>
      </c>
      <c r="F31" s="33"/>
      <c r="G31" s="33">
        <f t="shared" si="1"/>
        <v>0</v>
      </c>
      <c r="H31" s="102" t="s">
        <v>58</v>
      </c>
    </row>
    <row r="32" spans="1:8" ht="90" x14ac:dyDescent="0.25">
      <c r="A32" s="23" t="s">
        <v>100</v>
      </c>
      <c r="B32" s="52" t="s">
        <v>152</v>
      </c>
      <c r="C32" s="29" t="s">
        <v>16</v>
      </c>
      <c r="D32" s="35" t="s">
        <v>191</v>
      </c>
      <c r="E32" s="111">
        <v>40</v>
      </c>
      <c r="F32" s="33"/>
      <c r="G32" s="33">
        <f t="shared" si="1"/>
        <v>0</v>
      </c>
      <c r="H32" s="61" t="s">
        <v>154</v>
      </c>
    </row>
    <row r="33" spans="1:8" ht="60" x14ac:dyDescent="0.25">
      <c r="A33" s="23" t="s">
        <v>101</v>
      </c>
      <c r="B33" s="52" t="s">
        <v>152</v>
      </c>
      <c r="C33" s="29" t="s">
        <v>16</v>
      </c>
      <c r="D33" s="35" t="s">
        <v>192</v>
      </c>
      <c r="E33" s="111">
        <v>2</v>
      </c>
      <c r="F33" s="33"/>
      <c r="G33" s="33">
        <f t="shared" si="1"/>
        <v>0</v>
      </c>
      <c r="H33" s="61" t="s">
        <v>155</v>
      </c>
    </row>
    <row r="34" spans="1:8" ht="60" x14ac:dyDescent="0.25">
      <c r="A34" s="23" t="s">
        <v>102</v>
      </c>
      <c r="B34" s="52" t="s">
        <v>152</v>
      </c>
      <c r="C34" s="29" t="s">
        <v>16</v>
      </c>
      <c r="D34" s="35" t="s">
        <v>193</v>
      </c>
      <c r="E34" s="111">
        <v>3</v>
      </c>
      <c r="F34" s="33"/>
      <c r="G34" s="33">
        <f t="shared" si="1"/>
        <v>0</v>
      </c>
      <c r="H34" s="61" t="s">
        <v>156</v>
      </c>
    </row>
    <row r="35" spans="1:8" ht="60" x14ac:dyDescent="0.25">
      <c r="A35" s="23" t="s">
        <v>103</v>
      </c>
      <c r="B35" s="52" t="s">
        <v>152</v>
      </c>
      <c r="C35" s="29" t="s">
        <v>113</v>
      </c>
      <c r="D35" s="51" t="s">
        <v>147</v>
      </c>
      <c r="E35" s="111">
        <v>130</v>
      </c>
      <c r="F35" s="33"/>
      <c r="G35" s="33">
        <f t="shared" si="1"/>
        <v>0</v>
      </c>
      <c r="H35" s="61" t="s">
        <v>157</v>
      </c>
    </row>
    <row r="36" spans="1:8" s="71" customFormat="1" x14ac:dyDescent="0.25">
      <c r="A36" s="23" t="s">
        <v>104</v>
      </c>
      <c r="B36" s="40"/>
      <c r="C36" s="23" t="s">
        <v>113</v>
      </c>
      <c r="D36" s="23" t="s">
        <v>147</v>
      </c>
      <c r="E36" s="23">
        <v>160</v>
      </c>
      <c r="F36" s="125"/>
      <c r="G36" s="33">
        <f t="shared" si="1"/>
        <v>0</v>
      </c>
      <c r="H36" s="108" t="s">
        <v>158</v>
      </c>
    </row>
    <row r="37" spans="1:8" ht="60" x14ac:dyDescent="0.25">
      <c r="A37" s="23" t="s">
        <v>105</v>
      </c>
      <c r="B37" s="52" t="s">
        <v>152</v>
      </c>
      <c r="C37" s="29" t="s">
        <v>16</v>
      </c>
      <c r="D37" s="51" t="s">
        <v>147</v>
      </c>
      <c r="E37" s="111">
        <v>1</v>
      </c>
      <c r="F37" s="33"/>
      <c r="G37" s="33">
        <f t="shared" si="1"/>
        <v>0</v>
      </c>
      <c r="H37" s="61" t="s">
        <v>159</v>
      </c>
    </row>
    <row r="38" spans="1:8" ht="60" x14ac:dyDescent="0.25">
      <c r="A38" s="23" t="s">
        <v>106</v>
      </c>
      <c r="B38" s="52" t="s">
        <v>152</v>
      </c>
      <c r="C38" s="29" t="s">
        <v>16</v>
      </c>
      <c r="D38" s="51" t="s">
        <v>147</v>
      </c>
      <c r="E38" s="111">
        <v>1</v>
      </c>
      <c r="F38" s="33"/>
      <c r="G38" s="33">
        <f t="shared" si="1"/>
        <v>0</v>
      </c>
      <c r="H38" s="61" t="s">
        <v>160</v>
      </c>
    </row>
    <row r="39" spans="1:8" ht="60" x14ac:dyDescent="0.25">
      <c r="A39" s="23" t="s">
        <v>107</v>
      </c>
      <c r="B39" s="52" t="s">
        <v>206</v>
      </c>
      <c r="C39" s="29" t="s">
        <v>16</v>
      </c>
      <c r="D39" s="35" t="s">
        <v>194</v>
      </c>
      <c r="E39" s="111">
        <v>3</v>
      </c>
      <c r="F39" s="33"/>
      <c r="G39" s="33">
        <f t="shared" si="1"/>
        <v>0</v>
      </c>
      <c r="H39" s="61" t="s">
        <v>161</v>
      </c>
    </row>
    <row r="40" spans="1:8" ht="75" x14ac:dyDescent="0.25">
      <c r="A40" s="23" t="s">
        <v>108</v>
      </c>
      <c r="B40" s="52" t="s">
        <v>207</v>
      </c>
      <c r="C40" s="29" t="s">
        <v>16</v>
      </c>
      <c r="D40" s="35" t="s">
        <v>195</v>
      </c>
      <c r="E40" s="111">
        <v>2</v>
      </c>
      <c r="F40" s="33"/>
      <c r="G40" s="33">
        <f t="shared" si="1"/>
        <v>0</v>
      </c>
      <c r="H40" s="61" t="s">
        <v>162</v>
      </c>
    </row>
    <row r="41" spans="1:8" ht="82.5" customHeight="1" x14ac:dyDescent="0.25">
      <c r="A41" s="179" t="s">
        <v>109</v>
      </c>
      <c r="B41" s="181" t="s">
        <v>217</v>
      </c>
      <c r="C41" s="131" t="s">
        <v>16</v>
      </c>
      <c r="D41" s="61" t="s">
        <v>197</v>
      </c>
      <c r="E41" s="111">
        <v>3</v>
      </c>
      <c r="F41" s="33"/>
      <c r="G41" s="33">
        <f t="shared" si="1"/>
        <v>0</v>
      </c>
      <c r="H41" s="109" t="s">
        <v>163</v>
      </c>
    </row>
    <row r="42" spans="1:8" ht="75" x14ac:dyDescent="0.25">
      <c r="A42" s="180"/>
      <c r="B42" s="182"/>
      <c r="C42" s="133"/>
      <c r="D42" s="35" t="s">
        <v>196</v>
      </c>
      <c r="E42" s="111">
        <v>3</v>
      </c>
      <c r="F42" s="33"/>
      <c r="G42" s="33">
        <f t="shared" si="1"/>
        <v>0</v>
      </c>
      <c r="H42" s="61" t="s">
        <v>167</v>
      </c>
    </row>
    <row r="43" spans="1:8" ht="60" x14ac:dyDescent="0.25">
      <c r="A43" s="23" t="s">
        <v>88</v>
      </c>
      <c r="B43" s="42"/>
      <c r="C43" s="29" t="s">
        <v>16</v>
      </c>
      <c r="D43" s="35" t="s">
        <v>198</v>
      </c>
      <c r="E43" s="111">
        <v>3</v>
      </c>
      <c r="F43" s="33"/>
      <c r="G43" s="33">
        <f t="shared" si="1"/>
        <v>0</v>
      </c>
      <c r="H43" s="61" t="s">
        <v>164</v>
      </c>
    </row>
    <row r="44" spans="1:8" ht="60.75" customHeight="1" x14ac:dyDescent="0.25">
      <c r="A44" s="179" t="s">
        <v>110</v>
      </c>
      <c r="B44" s="181" t="s">
        <v>208</v>
      </c>
      <c r="C44" s="29" t="s">
        <v>16</v>
      </c>
      <c r="D44" s="35" t="s">
        <v>199</v>
      </c>
      <c r="E44" s="111">
        <v>50</v>
      </c>
      <c r="F44" s="33"/>
      <c r="G44" s="33">
        <f t="shared" si="1"/>
        <v>0</v>
      </c>
      <c r="H44" s="176" t="s">
        <v>165</v>
      </c>
    </row>
    <row r="45" spans="1:8" ht="30" x14ac:dyDescent="0.25">
      <c r="A45" s="180"/>
      <c r="B45" s="182"/>
      <c r="C45" s="29" t="s">
        <v>16</v>
      </c>
      <c r="D45" s="35" t="s">
        <v>200</v>
      </c>
      <c r="E45" s="111">
        <v>3</v>
      </c>
      <c r="F45" s="33"/>
      <c r="G45" s="33">
        <f t="shared" si="1"/>
        <v>0</v>
      </c>
      <c r="H45" s="177"/>
    </row>
    <row r="46" spans="1:8" ht="44.25" customHeight="1" x14ac:dyDescent="0.25">
      <c r="A46" s="23" t="s">
        <v>111</v>
      </c>
      <c r="B46" s="52" t="s">
        <v>209</v>
      </c>
      <c r="C46" s="29" t="s">
        <v>16</v>
      </c>
      <c r="D46" s="51" t="s">
        <v>147</v>
      </c>
      <c r="E46" s="111">
        <v>2</v>
      </c>
      <c r="F46" s="33"/>
      <c r="G46" s="33">
        <f t="shared" si="1"/>
        <v>0</v>
      </c>
      <c r="H46" s="61" t="s">
        <v>166</v>
      </c>
    </row>
    <row r="47" spans="1:8" x14ac:dyDescent="0.25">
      <c r="D47" s="130" t="s">
        <v>260</v>
      </c>
      <c r="E47" s="130"/>
      <c r="F47" s="130"/>
      <c r="G47" s="47">
        <f>SUM(G24:G46,G18:G23)</f>
        <v>0</v>
      </c>
    </row>
  </sheetData>
  <mergeCells count="27">
    <mergeCell ref="A15:H16"/>
    <mergeCell ref="G22:G23"/>
    <mergeCell ref="F22:F23"/>
    <mergeCell ref="B1:D1"/>
    <mergeCell ref="B2:D2"/>
    <mergeCell ref="B3:D3"/>
    <mergeCell ref="A5:H5"/>
    <mergeCell ref="A13:H13"/>
    <mergeCell ref="A10:H10"/>
    <mergeCell ref="B6:D6"/>
    <mergeCell ref="B7:D7"/>
    <mergeCell ref="B8:D8"/>
    <mergeCell ref="D47:F47"/>
    <mergeCell ref="H44:H45"/>
    <mergeCell ref="A20:A21"/>
    <mergeCell ref="B20:B21"/>
    <mergeCell ref="C20:C21"/>
    <mergeCell ref="H20:H21"/>
    <mergeCell ref="A41:A42"/>
    <mergeCell ref="C41:C42"/>
    <mergeCell ref="B41:B42"/>
    <mergeCell ref="A44:A45"/>
    <mergeCell ref="B44:B45"/>
    <mergeCell ref="A22:A23"/>
    <mergeCell ref="B22:B23"/>
    <mergeCell ref="C22:C23"/>
    <mergeCell ref="E22:E23"/>
  </mergeCells>
  <pageMargins left="0.7" right="0.7" top="0.75" bottom="0.75" header="0.3" footer="0.3"/>
  <pageSetup paperSize="8" scale="3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zoomScale="60" zoomScaleNormal="60" workbookViewId="0">
      <selection activeCell="O12" sqref="O12"/>
    </sheetView>
  </sheetViews>
  <sheetFormatPr defaultRowHeight="15" x14ac:dyDescent="0.25"/>
  <cols>
    <col min="1" max="1" width="41.7109375" style="38" bestFit="1" customWidth="1"/>
    <col min="2" max="2" width="23.7109375" style="34" bestFit="1" customWidth="1"/>
    <col min="3" max="3" width="18.140625" style="38" bestFit="1" customWidth="1"/>
    <col min="4" max="4" width="31.140625" style="38" customWidth="1"/>
    <col min="5" max="5" width="12.28515625" style="38" customWidth="1"/>
    <col min="6" max="6" width="9.140625" style="47"/>
    <col min="7" max="7" width="14" style="47" customWidth="1"/>
    <col min="8" max="8" width="65" style="34" customWidth="1"/>
    <col min="9" max="16384" width="9.140625" style="34"/>
  </cols>
  <sheetData>
    <row r="1" spans="1:11" x14ac:dyDescent="0.25">
      <c r="A1" s="44" t="s">
        <v>0</v>
      </c>
      <c r="B1" s="152" t="s">
        <v>248</v>
      </c>
      <c r="C1" s="152"/>
      <c r="D1" s="152"/>
      <c r="E1" s="37"/>
      <c r="F1" s="46"/>
    </row>
    <row r="2" spans="1:11" x14ac:dyDescent="0.25">
      <c r="A2" s="44" t="s">
        <v>2</v>
      </c>
      <c r="B2" s="153" t="s">
        <v>249</v>
      </c>
      <c r="C2" s="153"/>
      <c r="D2" s="153"/>
      <c r="E2" s="36"/>
      <c r="F2" s="48"/>
      <c r="G2" s="48"/>
      <c r="H2" s="26"/>
      <c r="I2" s="26"/>
      <c r="J2" s="26"/>
      <c r="K2" s="26"/>
    </row>
    <row r="3" spans="1:11" x14ac:dyDescent="0.25">
      <c r="A3" s="45" t="s">
        <v>4</v>
      </c>
      <c r="B3" s="188" t="s">
        <v>250</v>
      </c>
      <c r="C3" s="189"/>
      <c r="D3" s="190"/>
      <c r="E3" s="36"/>
      <c r="F3" s="48"/>
      <c r="G3" s="48"/>
      <c r="H3" s="26"/>
      <c r="I3" s="26"/>
      <c r="J3" s="26"/>
      <c r="K3" s="26"/>
    </row>
    <row r="5" spans="1:11" x14ac:dyDescent="0.25">
      <c r="A5" s="196" t="s">
        <v>5</v>
      </c>
      <c r="B5" s="196"/>
      <c r="C5" s="196"/>
      <c r="D5" s="196"/>
      <c r="E5" s="196"/>
      <c r="F5" s="196"/>
      <c r="G5" s="196"/>
      <c r="H5" s="196"/>
      <c r="I5" s="25"/>
    </row>
    <row r="6" spans="1:11" x14ac:dyDescent="0.25">
      <c r="B6" s="24"/>
      <c r="F6" s="49"/>
      <c r="G6" s="49"/>
      <c r="H6" s="24"/>
      <c r="I6" s="24"/>
    </row>
    <row r="7" spans="1:11" x14ac:dyDescent="0.25">
      <c r="A7" s="147" t="s">
        <v>6</v>
      </c>
      <c r="B7" s="147"/>
      <c r="C7" s="147"/>
      <c r="D7" s="147"/>
      <c r="E7" s="147"/>
      <c r="F7" s="147"/>
      <c r="G7" s="147"/>
      <c r="H7" s="147"/>
      <c r="I7" s="25"/>
    </row>
    <row r="8" spans="1:11" x14ac:dyDescent="0.25">
      <c r="B8" s="24"/>
      <c r="F8" s="49"/>
      <c r="G8" s="49"/>
      <c r="H8" s="24"/>
      <c r="I8" s="25"/>
    </row>
    <row r="9" spans="1:11" x14ac:dyDescent="0.25">
      <c r="A9" s="195" t="s">
        <v>7</v>
      </c>
      <c r="B9" s="195"/>
      <c r="C9" s="195"/>
      <c r="D9" s="195"/>
      <c r="E9" s="195"/>
      <c r="F9" s="195"/>
      <c r="G9" s="195"/>
      <c r="H9" s="195"/>
      <c r="I9" s="25"/>
    </row>
    <row r="10" spans="1:11" x14ac:dyDescent="0.25">
      <c r="A10" s="195"/>
      <c r="B10" s="195"/>
      <c r="C10" s="195"/>
      <c r="D10" s="195"/>
      <c r="E10" s="195"/>
      <c r="F10" s="195"/>
      <c r="G10" s="195"/>
      <c r="H10" s="195"/>
    </row>
    <row r="11" spans="1:11" ht="61.5" customHeight="1" x14ac:dyDescent="0.25">
      <c r="A11" s="39" t="s">
        <v>8</v>
      </c>
      <c r="B11" s="39" t="s">
        <v>9</v>
      </c>
      <c r="C11" s="39" t="s">
        <v>10</v>
      </c>
      <c r="D11" s="39" t="s">
        <v>32</v>
      </c>
      <c r="E11" s="39" t="s">
        <v>11</v>
      </c>
      <c r="F11" s="50" t="s">
        <v>12</v>
      </c>
      <c r="G11" s="50" t="s">
        <v>13</v>
      </c>
      <c r="H11" s="39" t="s">
        <v>14</v>
      </c>
    </row>
    <row r="12" spans="1:11" ht="150" x14ac:dyDescent="0.25">
      <c r="A12" s="116" t="s">
        <v>114</v>
      </c>
      <c r="B12" s="121" t="s">
        <v>210</v>
      </c>
      <c r="C12" s="116" t="s">
        <v>16</v>
      </c>
      <c r="D12" s="58" t="s">
        <v>172</v>
      </c>
      <c r="E12" s="110">
        <v>20</v>
      </c>
      <c r="F12" s="123"/>
      <c r="G12" s="123">
        <f>E12*F12</f>
        <v>0</v>
      </c>
      <c r="H12" s="121" t="s">
        <v>48</v>
      </c>
    </row>
    <row r="13" spans="1:11" ht="137.25" customHeight="1" x14ac:dyDescent="0.25">
      <c r="A13" s="29" t="s">
        <v>49</v>
      </c>
      <c r="B13" s="54" t="s">
        <v>62</v>
      </c>
      <c r="C13" s="29" t="s">
        <v>16</v>
      </c>
      <c r="D13" s="22" t="s">
        <v>173</v>
      </c>
      <c r="E13" s="111">
        <v>40</v>
      </c>
      <c r="F13" s="33"/>
      <c r="G13" s="123">
        <f t="shared" ref="G13:G14" si="0">E13*F13</f>
        <v>0</v>
      </c>
      <c r="H13" s="58" t="s">
        <v>262</v>
      </c>
    </row>
    <row r="14" spans="1:11" ht="90" x14ac:dyDescent="0.25">
      <c r="A14" s="29" t="s">
        <v>115</v>
      </c>
      <c r="B14" s="54" t="s">
        <v>211</v>
      </c>
      <c r="C14" s="29" t="s">
        <v>16</v>
      </c>
      <c r="D14" s="60" t="s">
        <v>201</v>
      </c>
      <c r="E14" s="111">
        <v>20</v>
      </c>
      <c r="F14" s="33"/>
      <c r="G14" s="33">
        <f t="shared" si="0"/>
        <v>0</v>
      </c>
      <c r="H14" s="53" t="s">
        <v>168</v>
      </c>
    </row>
    <row r="15" spans="1:11" x14ac:dyDescent="0.25">
      <c r="D15" s="194" t="s">
        <v>260</v>
      </c>
      <c r="E15" s="194"/>
      <c r="F15" s="194"/>
      <c r="G15" s="47">
        <f>SUM(G12:G14)</f>
        <v>0</v>
      </c>
      <c r="H15" s="59"/>
    </row>
  </sheetData>
  <mergeCells count="7">
    <mergeCell ref="D15:F15"/>
    <mergeCell ref="A9:H10"/>
    <mergeCell ref="B1:D1"/>
    <mergeCell ref="B2:D2"/>
    <mergeCell ref="B3:D3"/>
    <mergeCell ref="A5:H5"/>
    <mergeCell ref="A7:H7"/>
  </mergeCells>
  <pageMargins left="0.7" right="0.7" top="0.75" bottom="0.75" header="0.3" footer="0.3"/>
  <pageSetup paperSize="8" scale="8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zoomScale="60" zoomScaleNormal="60" workbookViewId="0">
      <selection activeCell="C18" sqref="C18"/>
    </sheetView>
  </sheetViews>
  <sheetFormatPr defaultRowHeight="15" x14ac:dyDescent="0.25"/>
  <cols>
    <col min="1" max="1" width="41.7109375" style="38" bestFit="1" customWidth="1"/>
    <col min="2" max="2" width="23.7109375" style="34" bestFit="1" customWidth="1"/>
    <col min="3" max="3" width="18.140625" style="38" bestFit="1" customWidth="1"/>
    <col min="4" max="4" width="31.140625" style="38" customWidth="1"/>
    <col min="5" max="5" width="12.28515625" style="38" customWidth="1"/>
    <col min="6" max="6" width="9.140625" style="47"/>
    <col min="7" max="7" width="14" style="47" customWidth="1"/>
    <col min="8" max="8" width="65" style="34" customWidth="1"/>
    <col min="9" max="16384" width="9.140625" style="34"/>
  </cols>
  <sheetData>
    <row r="1" spans="1:11" x14ac:dyDescent="0.25">
      <c r="A1" s="44" t="s">
        <v>0</v>
      </c>
      <c r="B1" s="198" t="s">
        <v>251</v>
      </c>
      <c r="C1" s="198"/>
      <c r="D1" s="198"/>
      <c r="E1" s="37"/>
      <c r="F1" s="46"/>
    </row>
    <row r="2" spans="1:11" x14ac:dyDescent="0.25">
      <c r="A2" s="74" t="s">
        <v>2</v>
      </c>
      <c r="B2" s="199" t="s">
        <v>252</v>
      </c>
      <c r="C2" s="199"/>
      <c r="D2" s="199"/>
      <c r="E2" s="26"/>
      <c r="F2" s="26"/>
      <c r="G2" s="26"/>
      <c r="H2" s="26"/>
      <c r="I2" s="26"/>
      <c r="J2" s="26"/>
      <c r="K2" s="26"/>
    </row>
    <row r="3" spans="1:11" x14ac:dyDescent="0.25">
      <c r="A3" s="80" t="s">
        <v>4</v>
      </c>
      <c r="B3" s="199" t="s">
        <v>253</v>
      </c>
      <c r="C3" s="199"/>
      <c r="D3" s="199"/>
      <c r="E3" s="26"/>
      <c r="F3" s="26"/>
      <c r="G3" s="26"/>
      <c r="H3" s="26"/>
      <c r="I3" s="26"/>
      <c r="J3" s="26"/>
      <c r="K3" s="26"/>
    </row>
    <row r="5" spans="1:11" x14ac:dyDescent="0.25">
      <c r="A5" s="183" t="s">
        <v>5</v>
      </c>
      <c r="B5" s="183"/>
      <c r="C5" s="183"/>
      <c r="D5" s="183"/>
      <c r="E5" s="183"/>
      <c r="F5" s="183"/>
      <c r="G5" s="183"/>
      <c r="H5" s="183"/>
      <c r="I5" s="25"/>
    </row>
    <row r="6" spans="1:11" x14ac:dyDescent="0.25">
      <c r="B6" s="24"/>
      <c r="F6" s="49"/>
      <c r="G6" s="49"/>
      <c r="H6" s="24"/>
      <c r="I6" s="24"/>
    </row>
    <row r="7" spans="1:11" x14ac:dyDescent="0.25">
      <c r="A7" s="147" t="s">
        <v>6</v>
      </c>
      <c r="B7" s="147"/>
      <c r="C7" s="147"/>
      <c r="D7" s="147"/>
      <c r="E7" s="147"/>
      <c r="F7" s="147"/>
      <c r="G7" s="147"/>
      <c r="H7" s="147"/>
      <c r="I7" s="25"/>
    </row>
    <row r="8" spans="1:11" x14ac:dyDescent="0.25">
      <c r="B8" s="24"/>
      <c r="F8" s="49"/>
      <c r="G8" s="49"/>
      <c r="H8" s="24"/>
      <c r="I8" s="25"/>
    </row>
    <row r="9" spans="1:11" x14ac:dyDescent="0.25">
      <c r="A9" s="197" t="s">
        <v>7</v>
      </c>
      <c r="B9" s="197"/>
      <c r="C9" s="197"/>
      <c r="D9" s="197"/>
      <c r="E9" s="197"/>
      <c r="F9" s="197"/>
      <c r="G9" s="197"/>
      <c r="H9" s="197"/>
      <c r="I9" s="25"/>
    </row>
    <row r="10" spans="1:11" x14ac:dyDescent="0.25">
      <c r="A10" s="197"/>
      <c r="B10" s="197"/>
      <c r="C10" s="197"/>
      <c r="D10" s="197"/>
      <c r="E10" s="197"/>
      <c r="F10" s="197"/>
      <c r="G10" s="197"/>
      <c r="H10" s="197"/>
    </row>
    <row r="11" spans="1:11" ht="61.5" customHeight="1" x14ac:dyDescent="0.25">
      <c r="A11" s="39" t="s">
        <v>8</v>
      </c>
      <c r="B11" s="39" t="s">
        <v>9</v>
      </c>
      <c r="C11" s="39" t="s">
        <v>10</v>
      </c>
      <c r="D11" s="39" t="s">
        <v>32</v>
      </c>
      <c r="E11" s="39" t="s">
        <v>11</v>
      </c>
      <c r="F11" s="50" t="s">
        <v>12</v>
      </c>
      <c r="G11" s="50" t="s">
        <v>13</v>
      </c>
      <c r="H11" s="39" t="s">
        <v>14</v>
      </c>
    </row>
    <row r="12" spans="1:11" ht="15" customHeight="1" x14ac:dyDescent="0.25">
      <c r="A12" s="116" t="s">
        <v>116</v>
      </c>
      <c r="B12" s="110" t="s">
        <v>147</v>
      </c>
      <c r="C12" s="116" t="s">
        <v>16</v>
      </c>
      <c r="D12" s="58" t="s">
        <v>202</v>
      </c>
      <c r="E12" s="110">
        <v>22</v>
      </c>
      <c r="F12" s="120"/>
      <c r="G12" s="120">
        <f>E12*F12</f>
        <v>0</v>
      </c>
      <c r="H12" s="121" t="s">
        <v>169</v>
      </c>
    </row>
    <row r="13" spans="1:11" ht="90" x14ac:dyDescent="0.25">
      <c r="A13" s="116" t="s">
        <v>117</v>
      </c>
      <c r="B13" s="110" t="s">
        <v>147</v>
      </c>
      <c r="C13" s="116" t="s">
        <v>16</v>
      </c>
      <c r="D13" s="58" t="s">
        <v>203</v>
      </c>
      <c r="E13" s="110">
        <v>12</v>
      </c>
      <c r="F13" s="120"/>
      <c r="G13" s="120">
        <f t="shared" ref="G13:G14" si="0">E13*F13</f>
        <v>0</v>
      </c>
      <c r="H13" s="121" t="s">
        <v>170</v>
      </c>
    </row>
    <row r="14" spans="1:11" ht="60" x14ac:dyDescent="0.25">
      <c r="A14" s="29" t="s">
        <v>118</v>
      </c>
      <c r="B14" s="67" t="s">
        <v>147</v>
      </c>
      <c r="C14" s="29" t="s">
        <v>16</v>
      </c>
      <c r="D14" s="52" t="s">
        <v>204</v>
      </c>
      <c r="E14" s="29">
        <v>3</v>
      </c>
      <c r="F14" s="32"/>
      <c r="G14" s="122">
        <f t="shared" si="0"/>
        <v>0</v>
      </c>
      <c r="H14" s="35" t="s">
        <v>171</v>
      </c>
    </row>
    <row r="15" spans="1:11" x14ac:dyDescent="0.25">
      <c r="B15" s="38"/>
      <c r="D15" s="130" t="s">
        <v>260</v>
      </c>
      <c r="E15" s="130"/>
      <c r="F15" s="130"/>
      <c r="G15" s="47">
        <f>SUM(G12:G14)</f>
        <v>0</v>
      </c>
    </row>
    <row r="16" spans="1:11" x14ac:dyDescent="0.25">
      <c r="B16" s="38"/>
    </row>
    <row r="17" spans="2:2" x14ac:dyDescent="0.25">
      <c r="B17" s="38"/>
    </row>
  </sheetData>
  <mergeCells count="7">
    <mergeCell ref="D15:F15"/>
    <mergeCell ref="A9:H10"/>
    <mergeCell ref="B1:D1"/>
    <mergeCell ref="B2:D2"/>
    <mergeCell ref="B3:D3"/>
    <mergeCell ref="A5:H5"/>
    <mergeCell ref="A7:H7"/>
  </mergeCells>
  <pageMargins left="0.7" right="0.7" top="0.75" bottom="0.75" header="0.3" footer="0.3"/>
  <pageSetup paperSize="8" scale="8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zoomScale="60" zoomScaleNormal="60" workbookViewId="0">
      <selection activeCell="H16" sqref="H16"/>
    </sheetView>
  </sheetViews>
  <sheetFormatPr defaultRowHeight="15" x14ac:dyDescent="0.25"/>
  <cols>
    <col min="1" max="1" width="41.7109375" style="38" bestFit="1" customWidth="1"/>
    <col min="2" max="2" width="23.7109375" style="34" bestFit="1" customWidth="1"/>
    <col min="3" max="3" width="18.140625" style="38" bestFit="1" customWidth="1"/>
    <col min="4" max="4" width="31.140625" style="38" customWidth="1"/>
    <col min="5" max="5" width="12.28515625" style="38" customWidth="1"/>
    <col min="6" max="6" width="9.140625" style="47"/>
    <col min="7" max="7" width="14" style="47" customWidth="1"/>
    <col min="8" max="8" width="65" style="34" customWidth="1"/>
    <col min="9" max="16384" width="9.140625" style="34"/>
  </cols>
  <sheetData>
    <row r="1" spans="1:12" x14ac:dyDescent="0.25">
      <c r="A1" s="44" t="s">
        <v>0</v>
      </c>
      <c r="B1" s="200" t="s">
        <v>254</v>
      </c>
      <c r="C1" s="200"/>
      <c r="D1" s="200"/>
      <c r="E1" s="37"/>
      <c r="F1" s="46"/>
      <c r="G1" s="72"/>
      <c r="H1" s="81"/>
      <c r="I1" s="81"/>
      <c r="J1" s="81"/>
      <c r="K1" s="81"/>
    </row>
    <row r="2" spans="1:12" x14ac:dyDescent="0.25">
      <c r="A2" s="44" t="s">
        <v>2</v>
      </c>
      <c r="B2" s="199" t="s">
        <v>255</v>
      </c>
      <c r="C2" s="199"/>
      <c r="D2" s="199"/>
      <c r="E2" s="26"/>
      <c r="F2" s="26"/>
      <c r="G2" s="26"/>
      <c r="H2" s="26"/>
      <c r="I2" s="26"/>
      <c r="J2" s="26"/>
      <c r="K2" s="26"/>
    </row>
    <row r="3" spans="1:12" x14ac:dyDescent="0.25">
      <c r="A3" s="45" t="s">
        <v>4</v>
      </c>
      <c r="B3" s="199" t="s">
        <v>256</v>
      </c>
      <c r="C3" s="199"/>
      <c r="D3" s="199"/>
      <c r="E3" s="26"/>
      <c r="F3" s="26"/>
      <c r="G3" s="26"/>
      <c r="H3" s="26"/>
      <c r="I3" s="26"/>
      <c r="J3" s="26"/>
      <c r="K3" s="26"/>
      <c r="L3" s="81"/>
    </row>
    <row r="5" spans="1:12" x14ac:dyDescent="0.25">
      <c r="A5" s="201" t="s">
        <v>5</v>
      </c>
      <c r="B5" s="201"/>
      <c r="C5" s="201"/>
      <c r="D5" s="201"/>
      <c r="E5" s="201"/>
      <c r="F5" s="201"/>
      <c r="G5" s="201"/>
      <c r="H5" s="201"/>
      <c r="I5" s="25"/>
    </row>
    <row r="6" spans="1:12" x14ac:dyDescent="0.25">
      <c r="B6" s="24"/>
      <c r="F6" s="49"/>
      <c r="G6" s="49"/>
      <c r="H6" s="24"/>
      <c r="I6" s="24"/>
    </row>
    <row r="7" spans="1:12" x14ac:dyDescent="0.25">
      <c r="A7" s="147" t="s">
        <v>6</v>
      </c>
      <c r="B7" s="147"/>
      <c r="C7" s="147"/>
      <c r="D7" s="147"/>
      <c r="E7" s="147"/>
      <c r="F7" s="147"/>
      <c r="G7" s="147"/>
      <c r="H7" s="147"/>
      <c r="I7" s="25"/>
    </row>
    <row r="8" spans="1:12" x14ac:dyDescent="0.25">
      <c r="B8" s="24"/>
      <c r="F8" s="49"/>
      <c r="G8" s="49"/>
      <c r="H8" s="24"/>
      <c r="I8" s="25"/>
    </row>
    <row r="9" spans="1:12" x14ac:dyDescent="0.25">
      <c r="A9" s="202" t="s">
        <v>7</v>
      </c>
      <c r="B9" s="202"/>
      <c r="C9" s="202"/>
      <c r="D9" s="202"/>
      <c r="E9" s="202"/>
      <c r="F9" s="202"/>
      <c r="G9" s="202"/>
      <c r="H9" s="202"/>
      <c r="I9" s="25"/>
    </row>
    <row r="10" spans="1:12" x14ac:dyDescent="0.25">
      <c r="A10" s="202"/>
      <c r="B10" s="202"/>
      <c r="C10" s="202"/>
      <c r="D10" s="202"/>
      <c r="E10" s="202"/>
      <c r="F10" s="202"/>
      <c r="G10" s="202"/>
      <c r="H10" s="202"/>
    </row>
    <row r="11" spans="1:12" ht="61.5" customHeight="1" x14ac:dyDescent="0.25">
      <c r="A11" s="39" t="s">
        <v>8</v>
      </c>
      <c r="B11" s="39" t="s">
        <v>9</v>
      </c>
      <c r="C11" s="39" t="s">
        <v>10</v>
      </c>
      <c r="D11" s="39" t="s">
        <v>32</v>
      </c>
      <c r="E11" s="39" t="s">
        <v>11</v>
      </c>
      <c r="F11" s="50" t="s">
        <v>12</v>
      </c>
      <c r="G11" s="50" t="s">
        <v>13</v>
      </c>
      <c r="H11" s="39" t="s">
        <v>14</v>
      </c>
    </row>
    <row r="12" spans="1:12" x14ac:dyDescent="0.25">
      <c r="A12" s="137" t="s">
        <v>114</v>
      </c>
      <c r="B12" s="203" t="s">
        <v>212</v>
      </c>
      <c r="C12" s="137" t="s">
        <v>16</v>
      </c>
      <c r="D12" s="181" t="s">
        <v>172</v>
      </c>
      <c r="E12" s="137">
        <v>48</v>
      </c>
      <c r="F12" s="210"/>
      <c r="G12" s="211">
        <f>E12*F12</f>
        <v>0</v>
      </c>
      <c r="H12" s="206" t="s">
        <v>48</v>
      </c>
    </row>
    <row r="13" spans="1:12" x14ac:dyDescent="0.25">
      <c r="A13" s="137"/>
      <c r="B13" s="204"/>
      <c r="C13" s="137"/>
      <c r="D13" s="209"/>
      <c r="E13" s="137"/>
      <c r="F13" s="210"/>
      <c r="G13" s="211"/>
      <c r="H13" s="207"/>
    </row>
    <row r="14" spans="1:12" ht="57.75" customHeight="1" x14ac:dyDescent="0.25">
      <c r="A14" s="137"/>
      <c r="B14" s="205"/>
      <c r="C14" s="137"/>
      <c r="D14" s="182"/>
      <c r="E14" s="137"/>
      <c r="F14" s="210"/>
      <c r="G14" s="211"/>
      <c r="H14" s="208"/>
    </row>
    <row r="15" spans="1:12" ht="135" x14ac:dyDescent="0.25">
      <c r="A15" s="128" t="s">
        <v>49</v>
      </c>
      <c r="B15" s="117" t="s">
        <v>209</v>
      </c>
      <c r="C15" s="116" t="s">
        <v>16</v>
      </c>
      <c r="D15" s="116" t="s">
        <v>173</v>
      </c>
      <c r="E15" s="73">
        <v>99</v>
      </c>
      <c r="F15" s="72"/>
      <c r="G15" s="119">
        <f>E15*F15</f>
        <v>0</v>
      </c>
      <c r="H15" s="118" t="s">
        <v>263</v>
      </c>
    </row>
    <row r="16" spans="1:12" ht="105" x14ac:dyDescent="0.25">
      <c r="A16" s="29" t="s">
        <v>52</v>
      </c>
      <c r="B16" s="43" t="s">
        <v>213</v>
      </c>
      <c r="C16" s="29" t="s">
        <v>16</v>
      </c>
      <c r="D16" s="52" t="s">
        <v>53</v>
      </c>
      <c r="E16" s="29">
        <v>3</v>
      </c>
      <c r="F16" s="32"/>
      <c r="G16" s="27">
        <f>E16*F16</f>
        <v>0</v>
      </c>
      <c r="H16" s="53" t="s">
        <v>43</v>
      </c>
    </row>
    <row r="17" spans="4:7" x14ac:dyDescent="0.25">
      <c r="D17" s="130" t="s">
        <v>260</v>
      </c>
      <c r="E17" s="130"/>
      <c r="F17" s="130"/>
      <c r="G17" s="47">
        <f>SUM(G12:G16)</f>
        <v>0</v>
      </c>
    </row>
  </sheetData>
  <mergeCells count="15">
    <mergeCell ref="D17:F17"/>
    <mergeCell ref="B1:D1"/>
    <mergeCell ref="B2:D2"/>
    <mergeCell ref="B3:D3"/>
    <mergeCell ref="A5:H5"/>
    <mergeCell ref="A7:H7"/>
    <mergeCell ref="A9:H10"/>
    <mergeCell ref="A12:A14"/>
    <mergeCell ref="B12:B14"/>
    <mergeCell ref="C12:C14"/>
    <mergeCell ref="E12:E14"/>
    <mergeCell ref="H12:H14"/>
    <mergeCell ref="D12:D14"/>
    <mergeCell ref="F12:F14"/>
    <mergeCell ref="G12:G14"/>
  </mergeCells>
  <pageMargins left="0.7" right="0.7" top="0.75" bottom="0.75" header="0.3" footer="0.3"/>
  <pageSetup paperSize="8"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11</vt:i4>
      </vt:variant>
    </vt:vector>
  </HeadingPairs>
  <TitlesOfParts>
    <vt:vector size="11" baseType="lpstr">
      <vt:lpstr>Apagyi - Zrinyi Ilona</vt:lpstr>
      <vt:lpstr>Eszközlista_Bárczi</vt:lpstr>
      <vt:lpstr>Eszközlista_Kálmánháza</vt:lpstr>
      <vt:lpstr>Eszközlista_Művészeti</vt:lpstr>
      <vt:lpstr>Eszközlista_Szakoly</vt:lpstr>
      <vt:lpstr>Eszközlista_ Szőlőskerti</vt:lpstr>
      <vt:lpstr>Eszközlista _Timári </vt:lpstr>
      <vt:lpstr>Eszközlita_Tiszadobi</vt:lpstr>
      <vt:lpstr>Eszközlista_Tiszanagyfalui</vt:lpstr>
      <vt:lpstr>Eszközlista_Zrínyi</vt:lpstr>
      <vt:lpstr>Munka1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MRFK</dc:creator>
  <cp:lastModifiedBy>MRFK</cp:lastModifiedBy>
  <cp:lastPrinted>2018-05-04T10:23:42Z</cp:lastPrinted>
  <dcterms:created xsi:type="dcterms:W3CDTF">2018-04-10T12:18:29Z</dcterms:created>
  <dcterms:modified xsi:type="dcterms:W3CDTF">2018-05-04T10:44:01Z</dcterms:modified>
</cp:coreProperties>
</file>